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4NMA2\Documents\"/>
    </mc:Choice>
  </mc:AlternateContent>
  <xr:revisionPtr revIDLastSave="0" documentId="13_ncr:1_{941F64CD-3166-482D-8EE3-71EE20CC04BC}" xr6:coauthVersionLast="47" xr6:coauthVersionMax="47" xr10:uidLastSave="{00000000-0000-0000-0000-000000000000}"/>
  <bookViews>
    <workbookView xWindow="-120" yWindow="-16320" windowWidth="29040" windowHeight="15840" xr2:uid="{FBF5DDE0-3A2A-4841-A03F-9468C4669A42}"/>
  </bookViews>
  <sheets>
    <sheet name="Instructions" sheetId="1" r:id="rId1"/>
    <sheet name="Calculator" sheetId="2" r:id="rId2"/>
    <sheet name="Regulation" sheetId="3" r:id="rId3"/>
  </sheets>
  <definedNames>
    <definedName name="_xlnm._FilterDatabase" localSheetId="1" hidden="1">Calculator!$B$10:$B$83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2" l="1"/>
  <c r="J29" i="2" s="1"/>
  <c r="I68" i="2"/>
  <c r="J68" i="2" s="1"/>
  <c r="I51" i="2"/>
  <c r="J51" i="2" s="1"/>
  <c r="I49" i="2"/>
  <c r="J49" i="2" s="1"/>
  <c r="I48" i="2"/>
  <c r="J48" i="2" s="1"/>
  <c r="I38" i="2"/>
  <c r="J38" i="2" s="1"/>
  <c r="I33" i="2"/>
  <c r="J33" i="2" s="1"/>
  <c r="I30" i="2"/>
  <c r="J30" i="2" s="1"/>
  <c r="I28" i="2"/>
  <c r="J28" i="2" s="1"/>
  <c r="I14" i="2"/>
  <c r="J14" i="2" s="1"/>
  <c r="I13" i="2"/>
  <c r="J13" i="2" s="1"/>
  <c r="I15" i="2"/>
  <c r="J15" i="2" s="1"/>
  <c r="I16" i="2"/>
  <c r="J16" i="2" s="1"/>
  <c r="I17" i="2"/>
  <c r="J17" i="2" s="1"/>
  <c r="I18" i="2"/>
  <c r="J18" i="2" s="1"/>
  <c r="I19" i="2"/>
  <c r="J19" i="2" s="1"/>
  <c r="I20" i="2"/>
  <c r="J20" i="2" s="1"/>
  <c r="I21" i="2"/>
  <c r="J21" i="2" s="1"/>
  <c r="I22" i="2"/>
  <c r="J22" i="2" s="1"/>
  <c r="I23" i="2"/>
  <c r="J23" i="2" s="1"/>
  <c r="I24" i="2"/>
  <c r="J24" i="2" s="1"/>
  <c r="I25" i="2"/>
  <c r="J25" i="2" s="1"/>
  <c r="I26" i="2"/>
  <c r="J26" i="2" s="1"/>
  <c r="I27" i="2"/>
  <c r="J27" i="2" s="1"/>
  <c r="I31" i="2"/>
  <c r="J31" i="2" s="1"/>
  <c r="I32" i="2"/>
  <c r="J32" i="2" s="1"/>
  <c r="I34" i="2"/>
  <c r="J34" i="2" s="1"/>
  <c r="I35" i="2"/>
  <c r="J35" i="2" s="1"/>
  <c r="I36" i="2"/>
  <c r="J36" i="2" s="1"/>
  <c r="I37" i="2"/>
  <c r="J37" i="2" s="1"/>
  <c r="I39" i="2"/>
  <c r="J39" i="2" s="1"/>
  <c r="I40" i="2"/>
  <c r="J40" i="2" s="1"/>
  <c r="I41" i="2"/>
  <c r="J41" i="2" s="1"/>
  <c r="I42" i="2"/>
  <c r="J42" i="2" s="1"/>
  <c r="I43" i="2"/>
  <c r="J43" i="2" s="1"/>
  <c r="I44" i="2"/>
  <c r="J44" i="2" s="1"/>
  <c r="I45" i="2"/>
  <c r="J45" i="2" s="1"/>
  <c r="I46" i="2"/>
  <c r="J46" i="2" s="1"/>
  <c r="I47" i="2"/>
  <c r="J47" i="2" s="1"/>
  <c r="I50" i="2"/>
  <c r="J50" i="2" s="1"/>
  <c r="I52" i="2"/>
  <c r="J52" i="2" s="1"/>
  <c r="I53" i="2"/>
  <c r="J53" i="2" s="1"/>
  <c r="I54" i="2"/>
  <c r="J54" i="2" s="1"/>
  <c r="I55" i="2"/>
  <c r="J55" i="2" s="1"/>
  <c r="I56" i="2"/>
  <c r="J56" i="2" s="1"/>
  <c r="I57" i="2"/>
  <c r="J57" i="2" s="1"/>
  <c r="I58" i="2"/>
  <c r="J58" i="2" s="1"/>
  <c r="I59" i="2"/>
  <c r="J59" i="2" s="1"/>
  <c r="I60" i="2"/>
  <c r="J60" i="2" s="1"/>
  <c r="I61" i="2"/>
  <c r="J61" i="2" s="1"/>
  <c r="I62" i="2"/>
  <c r="J62" i="2" s="1"/>
  <c r="I63" i="2"/>
  <c r="J63" i="2" s="1"/>
  <c r="I64" i="2"/>
  <c r="J64" i="2" s="1"/>
  <c r="I65" i="2"/>
  <c r="J65" i="2" s="1"/>
  <c r="I66" i="2"/>
  <c r="J66" i="2" s="1"/>
  <c r="I67" i="2"/>
  <c r="J67" i="2" s="1"/>
  <c r="I69" i="2"/>
  <c r="J69" i="2" s="1"/>
  <c r="I70" i="2"/>
  <c r="J70" i="2" s="1"/>
  <c r="I71" i="2"/>
  <c r="J71" i="2" s="1"/>
  <c r="I72" i="2"/>
  <c r="J72" i="2" s="1"/>
  <c r="I73" i="2"/>
  <c r="J73" i="2" s="1"/>
  <c r="I74" i="2"/>
  <c r="J74" i="2" s="1"/>
  <c r="I75" i="2"/>
  <c r="J75" i="2" s="1"/>
  <c r="I76" i="2"/>
  <c r="J76" i="2" s="1"/>
  <c r="I77" i="2"/>
  <c r="J77" i="2" s="1"/>
  <c r="I78" i="2"/>
  <c r="J78" i="2" s="1"/>
  <c r="I79" i="2"/>
  <c r="J79" i="2" s="1"/>
  <c r="I80" i="2"/>
  <c r="J80" i="2" s="1"/>
  <c r="I81" i="2"/>
  <c r="J81" i="2" s="1"/>
  <c r="I82" i="2"/>
  <c r="J82" i="2" s="1"/>
  <c r="I83" i="2"/>
  <c r="J83" i="2" s="1"/>
</calcChain>
</file>

<file path=xl/sharedStrings.xml><?xml version="1.0" encoding="utf-8"?>
<sst xmlns="http://schemas.openxmlformats.org/spreadsheetml/2006/main" count="220" uniqueCount="129">
  <si>
    <t>Calculate It Yourself: Maximum Levels for Class II Chemical Preservatives</t>
  </si>
  <si>
    <r>
      <rPr>
        <b/>
        <i/>
        <u/>
        <sz val="10"/>
        <color theme="1"/>
        <rFont val="Arial"/>
        <family val="2"/>
      </rPr>
      <t>NOTE</t>
    </r>
    <r>
      <rPr>
        <b/>
        <i/>
        <sz val="10"/>
        <color theme="1"/>
        <rFont val="Arial"/>
        <family val="2"/>
      </rPr>
      <t xml:space="preserve">: This calculator is meant to provide guidance on the maximum permitted level of each Class II chemical preservative used in food, especially when an admixture of two or more of those chemical preservatives are used. </t>
    </r>
    <r>
      <rPr>
        <b/>
        <i/>
        <u/>
        <sz val="10"/>
        <color theme="1"/>
        <rFont val="Arial"/>
        <family val="2"/>
      </rPr>
      <t>It is not intended as an approval for the sale of food containing Class II preservatives in Singapore</t>
    </r>
    <r>
      <rPr>
        <b/>
        <i/>
        <sz val="10"/>
        <color theme="1"/>
        <rFont val="Arial"/>
        <family val="2"/>
      </rPr>
      <t>. Food traders are responsible to ensure that all food products that they intend to make available for sale in Singapore fully comply with the standards and requirements of the Sale of Food Act and its Food Regulations.</t>
    </r>
  </si>
  <si>
    <t>1. Introduction</t>
  </si>
  <si>
    <t xml:space="preserve">Under Regulation 19(3)(b)(ii) of the Food Regulations, when an admixture of more than one Class II chemical preservative is used in the same food, the sum of the amount of each Class II chemical preservative used (expressed as a percentage of the maximum permitted level for that food category) must not exceed 100%. The percentage usage level for each Class II chemical preservative in an admixture may be calculated using the formula below: </t>
  </si>
  <si>
    <t>Example: An admixture of permitted Class II Chemical Preservatives, (Chemical X + Chemical Y + ….) were used in the same food product</t>
  </si>
  <si>
    <t>*parts per million (ppm) is equivalent to milligrams per kilogram (mg/kg) or milligrams per litre (mg/L)</t>
  </si>
  <si>
    <t>2. How to use to Excel spreadsheet to interpret results</t>
  </si>
  <si>
    <t>Permitted Class II chemical preservatives are as follows:</t>
  </si>
  <si>
    <t>INS Number</t>
  </si>
  <si>
    <t>E Number</t>
  </si>
  <si>
    <t>Additive Name</t>
  </si>
  <si>
    <t>Calculated As</t>
  </si>
  <si>
    <t>Sulphur dioxide</t>
  </si>
  <si>
    <t>Sodium sulfite</t>
  </si>
  <si>
    <t>Sodium hydrogen sulfite</t>
  </si>
  <si>
    <t>Sodium metabisulfite</t>
  </si>
  <si>
    <t>Potassium metabisulphite</t>
  </si>
  <si>
    <t>NA</t>
  </si>
  <si>
    <t>Potassium sulfite</t>
  </si>
  <si>
    <t>Calcium sulfite</t>
  </si>
  <si>
    <t>Calcium hydrogen sulfite</t>
  </si>
  <si>
    <t>Potassium bisulfite</t>
  </si>
  <si>
    <t>-</t>
  </si>
  <si>
    <t>Sodium thiosulfate</t>
  </si>
  <si>
    <t>Sulphurous acid</t>
  </si>
  <si>
    <t>Benzoic acid</t>
  </si>
  <si>
    <t>Sodium benzoate</t>
  </si>
  <si>
    <t>Potassium benzoate</t>
  </si>
  <si>
    <t>Methyl para-hydroxybenzoate</t>
  </si>
  <si>
    <t>Sodium methyl para-hydroxybenzoate</t>
  </si>
  <si>
    <t>Sorbic acid</t>
  </si>
  <si>
    <t>Sodium sorbate</t>
  </si>
  <si>
    <t>Potassium sorbate</t>
  </si>
  <si>
    <t>Calcium sorbate</t>
  </si>
  <si>
    <t>Potassium nitrite</t>
  </si>
  <si>
    <t>Sodium nitrite</t>
  </si>
  <si>
    <t>Sodium nitrate</t>
  </si>
  <si>
    <t>Potassium nitrate</t>
  </si>
  <si>
    <t>Note: Please key in use levels into empty white cells only. Cells coloured in grey indicate that the particular Class II chemical preservative is not permitted for use in that food category.</t>
  </si>
  <si>
    <t>Result</t>
  </si>
  <si>
    <t>Combination not permissible</t>
  </si>
  <si>
    <t>: Please reduce the use level of 1 or more Class II chemical preservatives to meet Total % of 100 or less</t>
  </si>
  <si>
    <t>Combination permissible</t>
  </si>
  <si>
    <t>: The use level of Class II chemical preservatives meets the Total % of 100 or less</t>
  </si>
  <si>
    <t>Selected Foods</t>
  </si>
  <si>
    <t>Maximum amount of Chemical Preservative in Parts per Million</t>
  </si>
  <si>
    <t>Combination</t>
  </si>
  <si>
    <t>Chemical Preservative No. 1</t>
  </si>
  <si>
    <t>Calculated as Sulphur dioxide</t>
  </si>
  <si>
    <t>Total %</t>
  </si>
  <si>
    <t>Beer</t>
  </si>
  <si>
    <t>Bread</t>
  </si>
  <si>
    <t>Cabbage, dehydrated</t>
  </si>
  <si>
    <t>Candied peel or cut and drained (syruped) peel</t>
  </si>
  <si>
    <t>Canned abalone (paua)</t>
  </si>
  <si>
    <t>Cheese (excluding processed cheese and ripened cheese)</t>
  </si>
  <si>
    <t>Cheese, processed</t>
  </si>
  <si>
    <t>Cheese, ripened</t>
  </si>
  <si>
    <t>Cider</t>
  </si>
  <si>
    <t>Coconut, dessicated</t>
  </si>
  <si>
    <t>Cocktail (alcoholic)</t>
  </si>
  <si>
    <t>Coffee (or coffee mixture or liquid extract)</t>
  </si>
  <si>
    <t>Colouring matter, if in the form of a solution of a permitted colouring matter</t>
  </si>
  <si>
    <t>Cooked molluscs, crustaceans and echinoderms</t>
  </si>
  <si>
    <t>Crustaceans, uncooked (in the edible portion)</t>
  </si>
  <si>
    <t>Desserts, fruit based, milk and cream</t>
  </si>
  <si>
    <t>Drinking chocolate concentrate</t>
  </si>
  <si>
    <t>Fat spread</t>
  </si>
  <si>
    <t>Fillings and toppings (fruit or vegetable based)</t>
  </si>
  <si>
    <t>Fish, smoked and cured</t>
  </si>
  <si>
    <t>Flavouring emulsions or flavouring syrup</t>
  </si>
  <si>
    <t>Flour confectionery</t>
  </si>
  <si>
    <t>Formulated nutritional bars</t>
  </si>
  <si>
    <t>Fruits, crystallised, glace or drained</t>
  </si>
  <si>
    <t>Fruits, dried (apples, apricots, figs, nectarines, peaches, pears, prunes, raisins)</t>
  </si>
  <si>
    <t>Fruits (fresh, whole and unpeeled, except longans and lychees)</t>
  </si>
  <si>
    <t>Fruit or fruit pulp (other than tomato pulp) intended for manufacturing purposes</t>
  </si>
  <si>
    <t>Fruit (other than fresh fruit or fruit pulp not otherwise specified in this Table)</t>
  </si>
  <si>
    <t>Fruit drink or fruit crush</t>
  </si>
  <si>
    <t>Fruit juices</t>
  </si>
  <si>
    <t>Fruit juices, concentrate</t>
  </si>
  <si>
    <t>Gelatin</t>
  </si>
  <si>
    <t>Glucose drink containing solid contents not less than 23.5% (w/v) of glucose</t>
  </si>
  <si>
    <t>Hamburgers and similar products</t>
  </si>
  <si>
    <t>Jam, including preserves sold for dietetic purposes</t>
  </si>
  <si>
    <t>Jellyfish, seasoned</t>
  </si>
  <si>
    <t>Longans (fresh, whole and unpeeled)</t>
  </si>
  <si>
    <t>Lychees (fresh, whole and unpeeled)</t>
  </si>
  <si>
    <t>Margarine</t>
  </si>
  <si>
    <t>Marzipan and sweetened nut paste</t>
  </si>
  <si>
    <t>Meat, canned, cured, pickled, salted or smoked whether cooked or uncooked</t>
  </si>
  <si>
    <t>Pectin, liquid</t>
  </si>
  <si>
    <t>Perry</t>
  </si>
  <si>
    <t>Pickles other than pickled vegetables that require washing before consumption</t>
  </si>
  <si>
    <t>Pickled vegetables that require washing before consumption</t>
  </si>
  <si>
    <t>Potatoes, raw, peeled</t>
  </si>
  <si>
    <t>Potatoes, dehydrated</t>
  </si>
  <si>
    <t>Salad dressing</t>
  </si>
  <si>
    <t>Sauces</t>
  </si>
  <si>
    <t>Sausages, or sausage meat</t>
  </si>
  <si>
    <t>Semi-preserved fish and fish products, including molluscs, crustaceans and echinoderms</t>
  </si>
  <si>
    <t>Silicon anti-foam emulsion</t>
  </si>
  <si>
    <t>Soft drinks for consumption before dilution</t>
  </si>
  <si>
    <t>Soft drinks for consumption without dilution (other than fruit drink or fruit crush)</t>
  </si>
  <si>
    <t>Starches, prepared</t>
  </si>
  <si>
    <t>Starch, hydrolysed (solid)</t>
  </si>
  <si>
    <t>Starch, hydrolysed (syrup) (including glucose syrup)</t>
  </si>
  <si>
    <t>Sugar or sugar syrups, other than sugar or sugar syrups for manufacturing purposes</t>
  </si>
  <si>
    <t>Sugar or sugar syrups for manufacturing purposes</t>
  </si>
  <si>
    <t>Tomato pulp, paste or puree</t>
  </si>
  <si>
    <t>Vegetables, dehydrated (other than cabbage or potato)</t>
  </si>
  <si>
    <t>Vinegar</t>
  </si>
  <si>
    <t>Vinegar, imitation, artificial</t>
  </si>
  <si>
    <t>Wine (including alcoholic cordials)</t>
  </si>
  <si>
    <t>Yoghurt, fruits</t>
  </si>
  <si>
    <t>Cells coloured in grey indicate that the particular Class II chemical preservative is not permitted for use in that food category.</t>
  </si>
  <si>
    <t>Crustaceans, uncooked</t>
  </si>
  <si>
    <t>100 (in the edible portion)</t>
  </si>
  <si>
    <t>FOURTH SCHEDULE PART I: PERMITTED CLASS II CHEMICAL PRESERVATIVES IN SELECTED FOODS</t>
  </si>
  <si>
    <t>Methyl para-hydroxy benzoate</t>
  </si>
  <si>
    <t>Custard fillings and toppings (egg-based)</t>
  </si>
  <si>
    <t>Decorations (icings and frostings), non‑fruit fillings and toppings, and sweet sauces</t>
  </si>
  <si>
    <t>Fillings and toppings based on fat emulsion</t>
  </si>
  <si>
    <t>Flour, all types</t>
  </si>
  <si>
    <t>Herbs and spices</t>
  </si>
  <si>
    <t>Semi-preserved caviar and other fish roe products</t>
  </si>
  <si>
    <t>Custard fillings and toppings (egg-based</t>
  </si>
  <si>
    <t>Semi-preserved caviar and other roe products</t>
  </si>
  <si>
    <t>Decorations (icings and frostings), non-fruit fillings and toppings, and sweet sauces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</si>
</sst>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u/>
      <sz val="18"/>
      <color theme="1"/>
      <name val="Arial"/>
      <family val="2"/>
    </font>
    <font>
      <sz val="10"/>
      <color theme="1"/>
      <name val="Arial"/>
      <family val="2"/>
    </font>
    <font>
      <b/>
      <i/>
      <sz val="10"/>
      <color theme="1"/>
      <name val="Arial"/>
      <family val="2"/>
    </font>
    <font>
      <b/>
      <i/>
      <u/>
      <sz val="10"/>
      <color theme="1"/>
      <name val="Arial"/>
      <family val="2"/>
    </font>
    <font>
      <b/>
      <sz val="10"/>
      <color theme="1"/>
      <name val="Arial"/>
      <family val="2"/>
    </font>
    <font>
      <b/>
      <u/>
      <sz val="10"/>
      <color theme="1"/>
      <name val="Arial"/>
      <family val="2"/>
    </font>
    <font>
      <i/>
      <sz val="10"/>
      <color theme="1"/>
      <name val="Arial"/>
      <family val="2"/>
    </font>
    <font>
      <sz val="10"/>
      <name val="Arial"/>
      <family val="2"/>
    </font>
    <font>
      <sz val="11"/>
      <color theme="1"/>
      <name val="Arial"/>
      <family val="2"/>
    </font>
    <font>
      <b/>
      <sz val="26"/>
      <color theme="1"/>
      <name val="Arial"/>
      <family val="2"/>
    </font>
    <font>
      <u/>
      <sz val="12"/>
      <color theme="1"/>
      <name val="Arial"/>
      <family val="2"/>
    </font>
    <font>
      <b/>
      <sz val="11"/>
      <color theme="1"/>
      <name val="Arial"/>
      <family val="2"/>
    </font>
    <font>
      <sz val="12"/>
      <color rgb="FF9C0006"/>
      <name val="Arial"/>
      <family val="2"/>
    </font>
    <font>
      <sz val="12"/>
      <color theme="1"/>
      <name val="Arial"/>
      <family val="2"/>
    </font>
    <font>
      <sz val="12"/>
      <color rgb="FF006100"/>
      <name val="Arial"/>
      <family val="2"/>
    </font>
    <font>
      <b/>
      <sz val="12"/>
      <color rgb="FF000000"/>
      <name val="Arial"/>
      <family val="2"/>
    </font>
    <font>
      <b/>
      <sz val="12"/>
      <color theme="1"/>
      <name val="Arial"/>
      <family val="2"/>
    </font>
    <font>
      <sz val="12"/>
      <color rgb="FF000000"/>
      <name val="Arial"/>
      <family val="2"/>
    </font>
    <font>
      <b/>
      <sz val="18"/>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C7CE"/>
        <bgColor indexed="64"/>
      </patternFill>
    </fill>
    <fill>
      <patternFill patternType="solid">
        <fgColor rgb="FFC6EFCE"/>
        <bgColor indexed="64"/>
      </patternFill>
    </fill>
    <fill>
      <patternFill patternType="solid">
        <fgColor theme="0" tint="-0.499984740745262"/>
        <bgColor indexed="64"/>
      </patternFill>
    </fill>
    <fill>
      <patternFill patternType="solid">
        <fgColor theme="1" tint="0.499984740745262"/>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87">
    <xf numFmtId="0" fontId="0" fillId="0" borderId="0" xfId="0"/>
    <xf numFmtId="0" fontId="1" fillId="0" borderId="0" xfId="0" applyFont="1"/>
    <xf numFmtId="0" fontId="2" fillId="0" borderId="0" xfId="0" applyFont="1"/>
    <xf numFmtId="0" fontId="3" fillId="0" borderId="0" xfId="0" applyFont="1" applyAlignment="1">
      <alignment horizontal="center" wrapText="1"/>
    </xf>
    <xf numFmtId="0" fontId="5" fillId="0" borderId="0" xfId="0" applyFont="1" applyAlignment="1">
      <alignment horizontal="center" wrapText="1"/>
    </xf>
    <xf numFmtId="0" fontId="6" fillId="0" borderId="0" xfId="0" applyFont="1"/>
    <xf numFmtId="0" fontId="2" fillId="0" borderId="7"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xf>
    <xf numFmtId="0" fontId="7" fillId="0" borderId="0" xfId="0" applyFont="1"/>
    <xf numFmtId="0" fontId="5" fillId="0" borderId="0" xfId="0" applyFont="1"/>
    <xf numFmtId="0" fontId="5"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quotePrefix="1"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1" fillId="0" borderId="0" xfId="0" applyFont="1" applyAlignment="1">
      <alignment horizontal="left" vertical="center"/>
    </xf>
    <xf numFmtId="0" fontId="9" fillId="0" borderId="0" xfId="0" applyFont="1"/>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4" borderId="0" xfId="0" applyFont="1" applyFill="1" applyAlignment="1">
      <alignment horizontal="center" vertical="center"/>
    </xf>
    <xf numFmtId="0" fontId="14" fillId="0" borderId="0" xfId="0" applyFont="1" applyAlignment="1">
      <alignment horizontal="center"/>
    </xf>
    <xf numFmtId="0" fontId="15" fillId="5" borderId="0" xfId="0" applyFont="1" applyFill="1" applyAlignment="1">
      <alignment horizontal="center" vertical="center"/>
    </xf>
    <xf numFmtId="0" fontId="9" fillId="0" borderId="0" xfId="0" applyFont="1" applyAlignment="1">
      <alignment horizontal="left" vertical="center"/>
    </xf>
    <xf numFmtId="0" fontId="16" fillId="0" borderId="22" xfId="0" applyFont="1" applyBorder="1" applyAlignment="1">
      <alignment horizontal="center" vertical="center" wrapText="1"/>
    </xf>
    <xf numFmtId="0" fontId="18" fillId="0" borderId="22" xfId="0" applyFont="1" applyBorder="1" applyAlignment="1">
      <alignment horizontal="left" vertical="center" wrapText="1"/>
    </xf>
    <xf numFmtId="164" fontId="18" fillId="0" borderId="24" xfId="0" applyNumberFormat="1" applyFont="1" applyBorder="1" applyAlignment="1" applyProtection="1">
      <alignment horizontal="center" vertical="center" wrapText="1"/>
      <protection locked="0"/>
    </xf>
    <xf numFmtId="164" fontId="18" fillId="6" borderId="24" xfId="0" applyNumberFormat="1" applyFont="1" applyFill="1" applyBorder="1" applyAlignment="1">
      <alignment horizontal="center" vertical="center" wrapText="1"/>
    </xf>
    <xf numFmtId="164" fontId="14"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8" fillId="0" borderId="25" xfId="0" applyFont="1" applyBorder="1" applyAlignment="1">
      <alignment horizontal="left" vertical="center" wrapText="1"/>
    </xf>
    <xf numFmtId="164" fontId="18" fillId="7" borderId="24" xfId="0" applyNumberFormat="1" applyFont="1" applyFill="1" applyBorder="1" applyAlignment="1">
      <alignment horizontal="center" vertical="center" wrapText="1"/>
    </xf>
    <xf numFmtId="0" fontId="14" fillId="0" borderId="22" xfId="0" applyFont="1" applyBorder="1" applyAlignment="1">
      <alignment horizontal="center" vertical="center"/>
    </xf>
    <xf numFmtId="0" fontId="18" fillId="0" borderId="21" xfId="0" applyFont="1" applyBorder="1" applyAlignment="1">
      <alignment horizontal="left" vertical="center" wrapText="1"/>
    </xf>
    <xf numFmtId="164" fontId="18" fillId="7" borderId="26" xfId="0" applyNumberFormat="1" applyFont="1" applyFill="1" applyBorder="1" applyAlignment="1">
      <alignment horizontal="center" vertical="center" wrapText="1"/>
    </xf>
    <xf numFmtId="164" fontId="18" fillId="0" borderId="26" xfId="0" applyNumberFormat="1" applyFont="1" applyBorder="1" applyAlignment="1" applyProtection="1">
      <alignment horizontal="center" vertical="center" wrapText="1"/>
      <protection locked="0"/>
    </xf>
    <xf numFmtId="0" fontId="18" fillId="0" borderId="12" xfId="0" applyFont="1" applyBorder="1" applyAlignment="1">
      <alignment horizontal="left" vertical="center" wrapText="1"/>
    </xf>
    <xf numFmtId="164" fontId="18" fillId="0" borderId="12" xfId="0" applyNumberFormat="1" applyFont="1" applyBorder="1" applyAlignment="1" applyProtection="1">
      <alignment horizontal="center" vertical="center" wrapText="1"/>
      <protection locked="0"/>
    </xf>
    <xf numFmtId="164" fontId="18" fillId="7" borderId="12" xfId="0" applyNumberFormat="1" applyFont="1" applyFill="1" applyBorder="1" applyAlignment="1">
      <alignment horizontal="center" vertical="center" wrapText="1"/>
    </xf>
    <xf numFmtId="0" fontId="19" fillId="0" borderId="0" xfId="0" applyFont="1" applyAlignment="1">
      <alignment horizontal="left" vertical="center" wrapText="1"/>
    </xf>
    <xf numFmtId="0" fontId="18" fillId="0" borderId="24" xfId="0" applyFont="1" applyBorder="1" applyAlignment="1">
      <alignment horizontal="center" vertical="center" wrapText="1"/>
    </xf>
    <xf numFmtId="0" fontId="18" fillId="6" borderId="24" xfId="0" applyFont="1" applyFill="1" applyBorder="1" applyAlignment="1">
      <alignment horizontal="center" vertical="center" wrapText="1"/>
    </xf>
    <xf numFmtId="3" fontId="18" fillId="0" borderId="24"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6" borderId="22"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0" borderId="13" xfId="0" applyFont="1" applyBorder="1" applyAlignment="1">
      <alignment horizontal="left" vertical="center" wrapText="1"/>
    </xf>
    <xf numFmtId="164" fontId="18" fillId="0" borderId="13" xfId="0" applyNumberFormat="1" applyFont="1" applyBorder="1" applyAlignment="1" applyProtection="1">
      <alignment horizontal="center" vertical="center" wrapText="1"/>
      <protection locked="0"/>
    </xf>
    <xf numFmtId="164" fontId="18" fillId="7" borderId="13" xfId="0" applyNumberFormat="1" applyFont="1" applyFill="1" applyBorder="1" applyAlignment="1">
      <alignment horizontal="center" vertical="center" wrapText="1"/>
    </xf>
    <xf numFmtId="164" fontId="14" fillId="0" borderId="15"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25" xfId="0" applyFont="1" applyBorder="1" applyAlignment="1">
      <alignment horizontal="center" vertical="center"/>
    </xf>
    <xf numFmtId="164" fontId="14" fillId="0" borderId="12" xfId="0" applyNumberFormat="1" applyFont="1" applyBorder="1" applyAlignment="1">
      <alignment horizontal="center" vertical="center"/>
    </xf>
    <xf numFmtId="0" fontId="14" fillId="0" borderId="12" xfId="0" applyFont="1" applyBorder="1" applyAlignment="1">
      <alignment horizontal="center" vertical="center"/>
    </xf>
    <xf numFmtId="0" fontId="3"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2"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9" fillId="0" borderId="0" xfId="0" applyFont="1" applyAlignment="1">
      <alignment horizontal="left" vertical="center" wrapText="1"/>
    </xf>
    <xf numFmtId="0" fontId="19" fillId="0" borderId="0" xfId="0" applyFont="1" applyAlignment="1">
      <alignment horizontal="left" vertical="center" wrapText="1"/>
    </xf>
  </cellXfs>
  <cellStyles count="1">
    <cellStyle name="Normal" xfId="0" builtinId="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771524</xdr:colOff>
      <xdr:row>12</xdr:row>
      <xdr:rowOff>160972</xdr:rowOff>
    </xdr:from>
    <xdr:ext cx="4379596" cy="298993"/>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A54749EA-CB4B-4385-9169-86EF96B58D38}"/>
                </a:ext>
              </a:extLst>
            </xdr:cNvPr>
            <xdr:cNvSpPr txBox="1"/>
          </xdr:nvSpPr>
          <xdr:spPr>
            <a:xfrm>
              <a:off x="2435224" y="3609022"/>
              <a:ext cx="4379596" cy="298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n-US" sz="1200" b="0" i="1">
                          <a:latin typeface="Cambria Math" panose="02040503050406030204" pitchFamily="18" charset="0"/>
                        </a:rPr>
                      </m:ctrlPr>
                    </m:fPr>
                    <m:num>
                      <m:r>
                        <a:rPr lang="en-US" sz="1200" b="0" i="1">
                          <a:solidFill>
                            <a:schemeClr val="tx1"/>
                          </a:solidFill>
                          <a:effectLst/>
                          <a:latin typeface="Cambria Math" panose="02040503050406030204" pitchFamily="18" charset="0"/>
                          <a:ea typeface="+mn-ea"/>
                          <a:cs typeface="+mn-cs"/>
                        </a:rPr>
                        <m:t>𝐴𝑚𝑜𝑢𝑛𝑡</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𝑜𝑓</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𝑝𝑒𝑟𝑚𝑖𝑡𝑡𝑒𝑑</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𝐶𝑙𝑎𝑠𝑠</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𝐼𝐼</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𝐶h𝑒𝑚𝑖𝑐𝑎𝑙</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𝑃𝑟𝑒𝑠𝑒𝑟𝑣𝑎𝑡𝑖𝑣𝑒</m:t>
                      </m:r>
                      <m:r>
                        <a:rPr lang="en-US" sz="1200" b="0" i="1">
                          <a:solidFill>
                            <a:schemeClr val="tx1"/>
                          </a:solidFill>
                          <a:effectLst/>
                          <a:latin typeface="Cambria Math" panose="02040503050406030204" pitchFamily="18" charset="0"/>
                          <a:ea typeface="+mn-ea"/>
                          <a:cs typeface="+mn-cs"/>
                        </a:rPr>
                        <m:t> </m:t>
                      </m:r>
                      <m:r>
                        <a:rPr lang="en-US" sz="1200" b="0" i="1">
                          <a:solidFill>
                            <a:schemeClr val="tx1"/>
                          </a:solidFill>
                          <a:effectLst/>
                          <a:latin typeface="Cambria Math" panose="02040503050406030204" pitchFamily="18" charset="0"/>
                          <a:ea typeface="+mn-ea"/>
                          <a:cs typeface="+mn-cs"/>
                        </a:rPr>
                        <m:t>𝑎𝑑𝑑𝑒𝑑</m:t>
                      </m:r>
                      <m:r>
                        <a:rPr lang="en-US" sz="1200" b="0" i="1">
                          <a:solidFill>
                            <a:schemeClr val="tx1"/>
                          </a:solidFill>
                          <a:effectLst/>
                          <a:latin typeface="Cambria Math" panose="02040503050406030204" pitchFamily="18" charset="0"/>
                          <a:ea typeface="+mn-ea"/>
                          <a:cs typeface="+mn-cs"/>
                        </a:rPr>
                        <m:t> </m:t>
                      </m:r>
                      <m:d>
                        <m:dPr>
                          <m:ctrlPr>
                            <a:rPr lang="en-US" sz="1200" b="0" i="1">
                              <a:solidFill>
                                <a:schemeClr val="tx1"/>
                              </a:solidFill>
                              <a:effectLst/>
                              <a:latin typeface="Cambria Math" panose="02040503050406030204" pitchFamily="18" charset="0"/>
                              <a:ea typeface="+mn-ea"/>
                              <a:cs typeface="+mn-cs"/>
                            </a:rPr>
                          </m:ctrlPr>
                        </m:dPr>
                        <m:e>
                          <m:r>
                            <a:rPr lang="en-US" sz="1200" b="0" i="1">
                              <a:solidFill>
                                <a:schemeClr val="tx1"/>
                              </a:solidFill>
                              <a:effectLst/>
                              <a:latin typeface="Cambria Math" panose="02040503050406030204" pitchFamily="18" charset="0"/>
                              <a:ea typeface="+mn-ea"/>
                              <a:cs typeface="+mn-cs"/>
                            </a:rPr>
                            <m:t>𝑝𝑝𝑚</m:t>
                          </m:r>
                        </m:e>
                      </m:d>
                    </m:num>
                    <m:den>
                      <m:r>
                        <a:rPr lang="en-US" sz="1200" b="0" i="1">
                          <a:latin typeface="Cambria Math" panose="02040503050406030204" pitchFamily="18" charset="0"/>
                        </a:rPr>
                        <m:t>𝑀𝑎𝑥𝑖𝑚𝑢𝑚</m:t>
                      </m:r>
                      <m:r>
                        <a:rPr lang="en-US" sz="1200" b="0" i="1">
                          <a:latin typeface="Cambria Math" panose="02040503050406030204" pitchFamily="18" charset="0"/>
                        </a:rPr>
                        <m:t> </m:t>
                      </m:r>
                      <m:r>
                        <a:rPr lang="en-US" sz="1200" b="0" i="1">
                          <a:latin typeface="Cambria Math" panose="02040503050406030204" pitchFamily="18" charset="0"/>
                        </a:rPr>
                        <m:t>𝑝𝑒𝑟𝑚𝑖𝑡𝑡𝑒𝑑</m:t>
                      </m:r>
                      <m:r>
                        <a:rPr lang="en-US" sz="1200" b="0" i="1">
                          <a:latin typeface="Cambria Math" panose="02040503050406030204" pitchFamily="18" charset="0"/>
                        </a:rPr>
                        <m:t> </m:t>
                      </m:r>
                      <m:r>
                        <a:rPr lang="en-US" sz="1200" b="0" i="1">
                          <a:latin typeface="Cambria Math" panose="02040503050406030204" pitchFamily="18" charset="0"/>
                        </a:rPr>
                        <m:t>𝑙𝑒𝑣𝑒𝑙</m:t>
                      </m:r>
                      <m:r>
                        <a:rPr lang="en-US" sz="1200" b="0" i="1">
                          <a:latin typeface="Cambria Math" panose="02040503050406030204" pitchFamily="18" charset="0"/>
                        </a:rPr>
                        <m:t> </m:t>
                      </m:r>
                      <m:r>
                        <a:rPr lang="en-US" sz="1200" b="0" i="1">
                          <a:latin typeface="Cambria Math" panose="02040503050406030204" pitchFamily="18" charset="0"/>
                        </a:rPr>
                        <m:t>𝑜𝑓</m:t>
                      </m:r>
                      <m:r>
                        <a:rPr lang="en-US" sz="1200" b="0" i="1">
                          <a:latin typeface="Cambria Math" panose="02040503050406030204" pitchFamily="18" charset="0"/>
                        </a:rPr>
                        <m:t> </m:t>
                      </m:r>
                      <m:r>
                        <a:rPr lang="en-US" sz="1200" b="0" i="1">
                          <a:latin typeface="Cambria Math" panose="02040503050406030204" pitchFamily="18" charset="0"/>
                        </a:rPr>
                        <m:t>𝐶𝑙𝑎𝑠𝑠</m:t>
                      </m:r>
                      <m:r>
                        <a:rPr lang="en-US" sz="1200" b="0" i="1">
                          <a:latin typeface="Cambria Math" panose="02040503050406030204" pitchFamily="18" charset="0"/>
                        </a:rPr>
                        <m:t> </m:t>
                      </m:r>
                      <m:r>
                        <a:rPr lang="en-US" sz="1200" b="0" i="1">
                          <a:latin typeface="Cambria Math" panose="02040503050406030204" pitchFamily="18" charset="0"/>
                        </a:rPr>
                        <m:t>𝐼𝐼</m:t>
                      </m:r>
                      <m:r>
                        <a:rPr lang="en-US" sz="1200" b="0" i="1">
                          <a:latin typeface="Cambria Math" panose="02040503050406030204" pitchFamily="18" charset="0"/>
                        </a:rPr>
                        <m:t> </m:t>
                      </m:r>
                      <m:r>
                        <a:rPr lang="en-US" sz="1200" b="0" i="1">
                          <a:latin typeface="Cambria Math" panose="02040503050406030204" pitchFamily="18" charset="0"/>
                        </a:rPr>
                        <m:t>𝐶h𝑒𝑚𝑖𝑐𝑎𝑙</m:t>
                      </m:r>
                      <m:r>
                        <a:rPr lang="en-US" sz="1200" b="0" i="1">
                          <a:latin typeface="Cambria Math" panose="02040503050406030204" pitchFamily="18" charset="0"/>
                        </a:rPr>
                        <m:t> </m:t>
                      </m:r>
                      <m:r>
                        <a:rPr lang="en-US" sz="1200" b="0" i="1">
                          <a:latin typeface="Cambria Math" panose="02040503050406030204" pitchFamily="18" charset="0"/>
                        </a:rPr>
                        <m:t>𝑃𝑟𝑒𝑠𝑒𝑟𝑣𝑎𝑡𝑖𝑣𝑒</m:t>
                      </m:r>
                      <m:r>
                        <a:rPr lang="en-US" sz="1200" b="0" i="1">
                          <a:latin typeface="Cambria Math" panose="02040503050406030204" pitchFamily="18" charset="0"/>
                        </a:rPr>
                        <m:t> (</m:t>
                      </m:r>
                      <m:r>
                        <a:rPr lang="en-US" sz="1200" b="0" i="1">
                          <a:latin typeface="Cambria Math" panose="02040503050406030204" pitchFamily="18" charset="0"/>
                        </a:rPr>
                        <m:t>𝑝𝑝𝑚</m:t>
                      </m:r>
                      <m:r>
                        <a:rPr lang="en-US" sz="1200" b="0" i="1">
                          <a:latin typeface="Cambria Math" panose="02040503050406030204" pitchFamily="18" charset="0"/>
                        </a:rPr>
                        <m:t>)</m:t>
                      </m:r>
                    </m:den>
                  </m:f>
                </m:oMath>
              </a14:m>
              <a:r>
                <a:rPr lang="en-SG" sz="1100"/>
                <a:t> x 100%</a:t>
              </a:r>
            </a:p>
          </xdr:txBody>
        </xdr:sp>
      </mc:Choice>
      <mc:Fallback xmlns="">
        <xdr:sp macro="" textlink="">
          <xdr:nvSpPr>
            <xdr:cNvPr id="8" name="TextBox 7">
              <a:extLst>
                <a:ext uri="{FF2B5EF4-FFF2-40B4-BE49-F238E27FC236}">
                  <a16:creationId xmlns:a16="http://schemas.microsoft.com/office/drawing/2014/main" id="{A54749EA-CB4B-4385-9169-86EF96B58D38}"/>
                </a:ext>
              </a:extLst>
            </xdr:cNvPr>
            <xdr:cNvSpPr txBox="1"/>
          </xdr:nvSpPr>
          <xdr:spPr>
            <a:xfrm>
              <a:off x="2435224" y="3609022"/>
              <a:ext cx="4379596" cy="298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rPr>
                <a:t>(</a:t>
              </a:r>
              <a:r>
                <a:rPr lang="en-US" sz="1200" b="0" i="0">
                  <a:solidFill>
                    <a:schemeClr val="tx1"/>
                  </a:solidFill>
                  <a:effectLst/>
                  <a:latin typeface="Cambria Math" panose="02040503050406030204" pitchFamily="18" charset="0"/>
                  <a:ea typeface="+mn-ea"/>
                  <a:cs typeface="+mn-cs"/>
                </a:rPr>
                <a:t>𝐴𝑚𝑜𝑢𝑛𝑡 𝑜𝑓 𝑝𝑒𝑟𝑚𝑖𝑡𝑡𝑒𝑑 𝐶𝑙𝑎𝑠𝑠 𝐼𝐼 𝐶ℎ𝑒𝑚𝑖𝑐𝑎𝑙 𝑃𝑟𝑒𝑠𝑒𝑟𝑣𝑎𝑡𝑖𝑣𝑒 𝑎𝑑𝑑𝑒𝑑 (𝑝𝑝𝑚))/(</a:t>
              </a:r>
              <a:r>
                <a:rPr lang="en-US" sz="1200" b="0" i="0">
                  <a:latin typeface="Cambria Math" panose="02040503050406030204" pitchFamily="18" charset="0"/>
                </a:rPr>
                <a:t>𝑀𝑎𝑥𝑖𝑚𝑢𝑚 𝑝𝑒𝑟𝑚𝑖𝑡𝑡𝑒𝑑 𝑙𝑒𝑣𝑒𝑙 𝑜𝑓 𝐶𝑙𝑎𝑠𝑠 𝐼𝐼 𝐶ℎ𝑒𝑚𝑖𝑐𝑎𝑙 𝑃𝑟𝑒𝑠𝑒𝑟𝑣𝑎𝑡𝑖𝑣𝑒 (𝑝𝑝𝑚))</a:t>
              </a:r>
              <a:r>
                <a:rPr lang="en-SG" sz="1100"/>
                <a:t> x 100%</a:t>
              </a:r>
            </a:p>
          </xdr:txBody>
        </xdr:sp>
      </mc:Fallback>
    </mc:AlternateContent>
    <xdr:clientData/>
  </xdr:oneCellAnchor>
  <xdr:oneCellAnchor>
    <xdr:from>
      <xdr:col>1</xdr:col>
      <xdr:colOff>76200</xdr:colOff>
      <xdr:row>15</xdr:row>
      <xdr:rowOff>4761</xdr:rowOff>
    </xdr:from>
    <xdr:ext cx="8496299" cy="452439"/>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5D9D83E6-F698-45C8-A021-624F9EDE3DE8}"/>
                </a:ext>
              </a:extLst>
            </xdr:cNvPr>
            <xdr:cNvSpPr txBox="1"/>
          </xdr:nvSpPr>
          <xdr:spPr>
            <a:xfrm>
              <a:off x="698500" y="4449761"/>
              <a:ext cx="8496299" cy="4524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lang="en-US" sz="1150" b="0" i="1">
                          <a:latin typeface="Cambria Math" panose="02040503050406030204" pitchFamily="18" charset="0"/>
                        </a:rPr>
                      </m:ctrlPr>
                    </m:fPr>
                    <m:num>
                      <m:r>
                        <a:rPr lang="en-US" sz="1150" b="0" i="1">
                          <a:solidFill>
                            <a:schemeClr val="tx1"/>
                          </a:solidFill>
                          <a:effectLst/>
                          <a:latin typeface="Cambria Math" panose="02040503050406030204" pitchFamily="18" charset="0"/>
                          <a:ea typeface="+mn-ea"/>
                          <a:cs typeface="+mn-cs"/>
                        </a:rPr>
                        <m:t>𝐴𝑚𝑜𝑢𝑛𝑡</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𝑜𝑓</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𝐶h𝑒𝑚𝑖𝑐𝑎𝑙</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𝑃𝑟𝑒𝑠𝑒𝑟𝑣𝑎𝑡𝑖𝑣𝑒</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𝑋</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𝑎𝑑𝑑𝑒𝑑</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𝑝𝑝𝑚</m:t>
                      </m:r>
                      <m:r>
                        <a:rPr lang="en-US" sz="1150" b="0" i="1">
                          <a:solidFill>
                            <a:schemeClr val="tx1"/>
                          </a:solidFill>
                          <a:effectLst/>
                          <a:latin typeface="Cambria Math" panose="02040503050406030204" pitchFamily="18" charset="0"/>
                          <a:ea typeface="+mn-ea"/>
                          <a:cs typeface="+mn-cs"/>
                        </a:rPr>
                        <m:t>)</m:t>
                      </m:r>
                    </m:num>
                    <m:den>
                      <m:r>
                        <a:rPr lang="en-US" sz="1150" b="0" i="1">
                          <a:latin typeface="Cambria Math" panose="02040503050406030204" pitchFamily="18" charset="0"/>
                        </a:rPr>
                        <m:t>𝑀𝑎𝑥𝑖𝑚𝑢𝑚</m:t>
                      </m:r>
                      <m:r>
                        <a:rPr lang="en-US" sz="1150" b="0" i="1">
                          <a:latin typeface="Cambria Math" panose="02040503050406030204" pitchFamily="18" charset="0"/>
                        </a:rPr>
                        <m:t> </m:t>
                      </m:r>
                      <m:r>
                        <a:rPr lang="en-US" sz="1150" b="0" i="1">
                          <a:latin typeface="Cambria Math" panose="02040503050406030204" pitchFamily="18" charset="0"/>
                        </a:rPr>
                        <m:t>𝑝𝑒𝑟𝑚𝑖𝑡𝑡𝑒𝑑</m:t>
                      </m:r>
                      <m:r>
                        <a:rPr lang="en-US" sz="1150" b="0" i="1">
                          <a:latin typeface="Cambria Math" panose="02040503050406030204" pitchFamily="18" charset="0"/>
                        </a:rPr>
                        <m:t> </m:t>
                      </m:r>
                      <m:r>
                        <a:rPr lang="en-US" sz="1150" b="0" i="1">
                          <a:latin typeface="Cambria Math" panose="02040503050406030204" pitchFamily="18" charset="0"/>
                        </a:rPr>
                        <m:t>𝑙𝑒𝑣𝑒𝑙</m:t>
                      </m:r>
                      <m:r>
                        <a:rPr lang="en-US" sz="1150" b="0" i="1">
                          <a:latin typeface="Cambria Math" panose="02040503050406030204" pitchFamily="18" charset="0"/>
                        </a:rPr>
                        <m:t> </m:t>
                      </m:r>
                      <m:r>
                        <a:rPr lang="en-US" sz="1150" b="0" i="1">
                          <a:latin typeface="Cambria Math" panose="02040503050406030204" pitchFamily="18" charset="0"/>
                        </a:rPr>
                        <m:t>𝑜𝑓</m:t>
                      </m:r>
                      <m:r>
                        <a:rPr lang="en-US" sz="1150" b="0" i="1">
                          <a:latin typeface="Cambria Math" panose="02040503050406030204" pitchFamily="18" charset="0"/>
                        </a:rPr>
                        <m:t> </m:t>
                      </m:r>
                      <m:r>
                        <a:rPr lang="en-US" sz="1150" b="0" i="1">
                          <a:latin typeface="Cambria Math" panose="02040503050406030204" pitchFamily="18" charset="0"/>
                        </a:rPr>
                        <m:t>𝐶h𝑒𝑚𝑖𝑐𝑎𝑙</m:t>
                      </m:r>
                      <m:r>
                        <a:rPr lang="en-US" sz="1150" b="0" i="1">
                          <a:latin typeface="Cambria Math" panose="02040503050406030204" pitchFamily="18" charset="0"/>
                        </a:rPr>
                        <m:t> </m:t>
                      </m:r>
                      <m:r>
                        <a:rPr lang="en-US" sz="1150" b="0" i="1">
                          <a:latin typeface="Cambria Math" panose="02040503050406030204" pitchFamily="18" charset="0"/>
                        </a:rPr>
                        <m:t>𝑃𝑟𝑒𝑠𝑒𝑟𝑣𝑎𝑡𝑖𝑣𝑒</m:t>
                      </m:r>
                      <m:r>
                        <a:rPr lang="en-US" sz="1150" b="0" i="1">
                          <a:latin typeface="Cambria Math" panose="02040503050406030204" pitchFamily="18" charset="0"/>
                        </a:rPr>
                        <m:t> </m:t>
                      </m:r>
                      <m:r>
                        <a:rPr lang="en-US" sz="1150" b="0" i="1">
                          <a:latin typeface="Cambria Math" panose="02040503050406030204" pitchFamily="18" charset="0"/>
                        </a:rPr>
                        <m:t>𝑋</m:t>
                      </m:r>
                      <m:r>
                        <a:rPr lang="en-US" sz="1150" b="0" i="1">
                          <a:latin typeface="Cambria Math" panose="02040503050406030204" pitchFamily="18" charset="0"/>
                        </a:rPr>
                        <m:t> (</m:t>
                      </m:r>
                      <m:r>
                        <a:rPr lang="en-US" sz="1150" b="0" i="1">
                          <a:latin typeface="Cambria Math" panose="02040503050406030204" pitchFamily="18" charset="0"/>
                        </a:rPr>
                        <m:t>𝑝𝑝𝑚</m:t>
                      </m:r>
                      <m:r>
                        <a:rPr lang="en-US" sz="1150" b="0" i="1">
                          <a:latin typeface="Cambria Math" panose="02040503050406030204" pitchFamily="18" charset="0"/>
                        </a:rPr>
                        <m:t>)</m:t>
                      </m:r>
                    </m:den>
                  </m:f>
                  <m:r>
                    <a:rPr lang="en-US" sz="1150" b="0" i="0">
                      <a:latin typeface="Cambria Math" panose="02040503050406030204" pitchFamily="18" charset="0"/>
                    </a:rPr>
                    <m:t>+</m:t>
                  </m:r>
                </m:oMath>
              </a14:m>
              <a:r>
                <a:rPr lang="en-SG" sz="1150"/>
                <a:t> </a:t>
              </a:r>
              <a14:m>
                <m:oMath xmlns:m="http://schemas.openxmlformats.org/officeDocument/2006/math">
                  <m:f>
                    <m:fPr>
                      <m:ctrlPr>
                        <a:rPr lang="en-SG" sz="1150" i="1">
                          <a:latin typeface="Cambria Math" panose="02040503050406030204" pitchFamily="18" charset="0"/>
                        </a:rPr>
                      </m:ctrlPr>
                    </m:fPr>
                    <m:num>
                      <m:r>
                        <a:rPr lang="en-US" sz="1150" b="0" i="1">
                          <a:solidFill>
                            <a:schemeClr val="tx1"/>
                          </a:solidFill>
                          <a:effectLst/>
                          <a:latin typeface="Cambria Math" panose="02040503050406030204" pitchFamily="18" charset="0"/>
                          <a:ea typeface="+mn-ea"/>
                          <a:cs typeface="+mn-cs"/>
                        </a:rPr>
                        <m:t>𝐴𝑚𝑜𝑢𝑛𝑡</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𝑜𝑓</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𝐶h𝑒𝑚𝑖𝑐𝑎𝑙</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𝑃𝑟𝑒𝑠𝑒𝑟𝑣𝑎𝑡𝑖𝑣𝑒</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𝑌</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𝑎𝑑𝑑𝑒𝑑</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𝑝𝑝𝑚</m:t>
                      </m:r>
                      <m:r>
                        <a:rPr lang="en-US" sz="1150" b="0" i="1">
                          <a:solidFill>
                            <a:schemeClr val="tx1"/>
                          </a:solidFill>
                          <a:effectLst/>
                          <a:latin typeface="Cambria Math" panose="02040503050406030204" pitchFamily="18" charset="0"/>
                          <a:ea typeface="+mn-ea"/>
                          <a:cs typeface="+mn-cs"/>
                        </a:rPr>
                        <m:t>)</m:t>
                      </m:r>
                    </m:num>
                    <m:den>
                      <m:r>
                        <a:rPr lang="en-US" sz="1150" b="0" i="1">
                          <a:solidFill>
                            <a:schemeClr val="tx1"/>
                          </a:solidFill>
                          <a:effectLst/>
                          <a:latin typeface="Cambria Math" panose="02040503050406030204" pitchFamily="18" charset="0"/>
                          <a:ea typeface="+mn-ea"/>
                          <a:cs typeface="+mn-cs"/>
                        </a:rPr>
                        <m:t>𝑀𝑎𝑥𝑖𝑚𝑢𝑚</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𝑝𝑒𝑟𝑚𝑖𝑡𝑡𝑒𝑑</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𝑙𝑒𝑣𝑒𝑙</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𝑜𝑓</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𝐶h𝑒𝑚𝑖𝑐𝑎𝑙</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𝑃𝑟𝑒𝑠𝑒𝑟𝑣𝑎𝑡𝑖𝑣𝑒</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𝑌</m:t>
                      </m:r>
                      <m:r>
                        <a:rPr lang="en-US" sz="1150" b="0" i="1">
                          <a:solidFill>
                            <a:schemeClr val="tx1"/>
                          </a:solidFill>
                          <a:effectLst/>
                          <a:latin typeface="Cambria Math" panose="02040503050406030204" pitchFamily="18" charset="0"/>
                          <a:ea typeface="+mn-ea"/>
                          <a:cs typeface="+mn-cs"/>
                        </a:rPr>
                        <m:t> (</m:t>
                      </m:r>
                      <m:r>
                        <a:rPr lang="en-US" sz="1150" b="0" i="1">
                          <a:solidFill>
                            <a:schemeClr val="tx1"/>
                          </a:solidFill>
                          <a:effectLst/>
                          <a:latin typeface="Cambria Math" panose="02040503050406030204" pitchFamily="18" charset="0"/>
                          <a:ea typeface="+mn-ea"/>
                          <a:cs typeface="+mn-cs"/>
                        </a:rPr>
                        <m:t>𝑝𝑝𝑚</m:t>
                      </m:r>
                      <m:r>
                        <a:rPr lang="en-US" sz="1150" b="0" i="1">
                          <a:solidFill>
                            <a:schemeClr val="tx1"/>
                          </a:solidFill>
                          <a:effectLst/>
                          <a:latin typeface="Cambria Math" panose="02040503050406030204" pitchFamily="18" charset="0"/>
                          <a:ea typeface="+mn-ea"/>
                          <a:cs typeface="+mn-cs"/>
                        </a:rPr>
                        <m:t>)</m:t>
                      </m:r>
                    </m:den>
                  </m:f>
                  <m:r>
                    <a:rPr lang="en-US" sz="1150" b="0" i="1">
                      <a:latin typeface="Cambria Math" panose="02040503050406030204" pitchFamily="18" charset="0"/>
                    </a:rPr>
                    <m:t>+ … </m:t>
                  </m:r>
                  <m:r>
                    <a:rPr lang="en-US" sz="1150" b="0" i="1">
                      <a:latin typeface="Cambria Math" panose="02040503050406030204" pitchFamily="18" charset="0"/>
                      <a:ea typeface="Cambria Math" panose="02040503050406030204" pitchFamily="18" charset="0"/>
                    </a:rPr>
                    <m:t>×100%</m:t>
                  </m:r>
                  <m:r>
                    <a:rPr lang="en-US" sz="1150" b="0" i="1">
                      <a:latin typeface="Cambria Math" panose="02040503050406030204" pitchFamily="18" charset="0"/>
                    </a:rPr>
                    <m:t> </m:t>
                  </m:r>
                  <m:r>
                    <a:rPr lang="en-US" sz="1150" b="0" i="1">
                      <a:latin typeface="Cambria Math" panose="02040503050406030204" pitchFamily="18" charset="0"/>
                      <a:ea typeface="Cambria Math" panose="02040503050406030204" pitchFamily="18" charset="0"/>
                    </a:rPr>
                    <m:t>≤100%</m:t>
                  </m:r>
                </m:oMath>
              </a14:m>
              <a:endParaRPr lang="en-SG" sz="1150"/>
            </a:p>
          </xdr:txBody>
        </xdr:sp>
      </mc:Choice>
      <mc:Fallback xmlns="">
        <xdr:sp macro="" textlink="">
          <xdr:nvSpPr>
            <xdr:cNvPr id="9" name="TextBox 8">
              <a:extLst>
                <a:ext uri="{FF2B5EF4-FFF2-40B4-BE49-F238E27FC236}">
                  <a16:creationId xmlns:a16="http://schemas.microsoft.com/office/drawing/2014/main" id="{5D9D83E6-F698-45C8-A021-624F9EDE3DE8}"/>
                </a:ext>
              </a:extLst>
            </xdr:cNvPr>
            <xdr:cNvSpPr txBox="1"/>
          </xdr:nvSpPr>
          <xdr:spPr>
            <a:xfrm>
              <a:off x="698500" y="4449761"/>
              <a:ext cx="8496299" cy="4524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50" b="0" i="0">
                  <a:latin typeface="Cambria Math" panose="02040503050406030204" pitchFamily="18" charset="0"/>
                </a:rPr>
                <a:t>(</a:t>
              </a:r>
              <a:r>
                <a:rPr lang="en-US" sz="1150" b="0" i="0">
                  <a:solidFill>
                    <a:schemeClr val="tx1"/>
                  </a:solidFill>
                  <a:effectLst/>
                  <a:latin typeface="Cambria Math" panose="02040503050406030204" pitchFamily="18" charset="0"/>
                  <a:ea typeface="+mn-ea"/>
                  <a:cs typeface="+mn-cs"/>
                </a:rPr>
                <a:t>𝐴𝑚𝑜𝑢𝑛𝑡 𝑜𝑓 𝐶ℎ𝑒𝑚𝑖𝑐𝑎𝑙 𝑃𝑟𝑒𝑠𝑒𝑟𝑣𝑎𝑡𝑖𝑣𝑒 𝑋 𝑎𝑑𝑑𝑒𝑑 (𝑝𝑝𝑚))/(</a:t>
              </a:r>
              <a:r>
                <a:rPr lang="en-US" sz="1150" b="0" i="0">
                  <a:latin typeface="Cambria Math" panose="02040503050406030204" pitchFamily="18" charset="0"/>
                </a:rPr>
                <a:t>𝑀𝑎𝑥𝑖𝑚𝑢𝑚 𝑝𝑒𝑟𝑚𝑖𝑡𝑡𝑒𝑑 𝑙𝑒𝑣𝑒𝑙 𝑜𝑓 𝐶ℎ𝑒𝑚𝑖𝑐𝑎𝑙 𝑃𝑟𝑒𝑠𝑒𝑟𝑣𝑎𝑡𝑖𝑣𝑒 𝑋 (𝑝𝑝𝑚))+</a:t>
              </a:r>
              <a:r>
                <a:rPr lang="en-SG" sz="1150"/>
                <a:t> </a:t>
              </a:r>
              <a:r>
                <a:rPr lang="en-SG" sz="1150" i="0">
                  <a:latin typeface="Cambria Math" panose="02040503050406030204" pitchFamily="18" charset="0"/>
                </a:rPr>
                <a:t>(</a:t>
              </a:r>
              <a:r>
                <a:rPr lang="en-US" sz="1150" b="0" i="0">
                  <a:solidFill>
                    <a:schemeClr val="tx1"/>
                  </a:solidFill>
                  <a:effectLst/>
                  <a:latin typeface="Cambria Math" panose="02040503050406030204" pitchFamily="18" charset="0"/>
                  <a:ea typeface="+mn-ea"/>
                  <a:cs typeface="+mn-cs"/>
                </a:rPr>
                <a:t>𝐴𝑚𝑜𝑢𝑛𝑡 𝑜𝑓 𝐶ℎ𝑒𝑚𝑖𝑐𝑎𝑙 𝑃𝑟𝑒𝑠𝑒𝑟𝑣𝑎𝑡𝑖𝑣𝑒 𝑌 𝑎𝑑𝑑𝑒𝑑 (𝑝𝑝𝑚)</a:t>
              </a:r>
              <a:r>
                <a:rPr lang="en-SG" sz="1150" b="0" i="0">
                  <a:solidFill>
                    <a:schemeClr val="tx1"/>
                  </a:solidFill>
                  <a:effectLst/>
                  <a:latin typeface="Cambria Math" panose="02040503050406030204" pitchFamily="18" charset="0"/>
                  <a:ea typeface="+mn-ea"/>
                  <a:cs typeface="+mn-cs"/>
                </a:rPr>
                <a:t>)/(</a:t>
              </a:r>
              <a:r>
                <a:rPr lang="en-US" sz="1150" b="0" i="0">
                  <a:solidFill>
                    <a:schemeClr val="tx1"/>
                  </a:solidFill>
                  <a:effectLst/>
                  <a:latin typeface="Cambria Math" panose="02040503050406030204" pitchFamily="18" charset="0"/>
                  <a:ea typeface="+mn-ea"/>
                  <a:cs typeface="+mn-cs"/>
                </a:rPr>
                <a:t>𝑀𝑎𝑥𝑖𝑚𝑢𝑚 𝑝𝑒𝑟𝑚𝑖𝑡𝑡𝑒𝑑 𝑙𝑒𝑣𝑒𝑙 𝑜𝑓 𝐶ℎ𝑒𝑚𝑖𝑐𝑎𝑙 𝑃𝑟𝑒𝑠𝑒𝑟𝑣𝑎𝑡𝑖𝑣𝑒 𝑌 (𝑝𝑝𝑚)</a:t>
              </a:r>
              <a:r>
                <a:rPr lang="en-SG" sz="1150" b="0" i="0">
                  <a:solidFill>
                    <a:schemeClr val="tx1"/>
                  </a:solidFill>
                  <a:effectLst/>
                  <a:latin typeface="Cambria Math" panose="02040503050406030204" pitchFamily="18" charset="0"/>
                  <a:ea typeface="+mn-ea"/>
                  <a:cs typeface="+mn-cs"/>
                </a:rPr>
                <a:t>)</a:t>
              </a:r>
              <a:r>
                <a:rPr lang="en-US" sz="1150" b="0" i="0">
                  <a:latin typeface="Cambria Math" panose="02040503050406030204" pitchFamily="18" charset="0"/>
                </a:rPr>
                <a:t>+ … </a:t>
              </a:r>
              <a:r>
                <a:rPr lang="en-US" sz="1150" b="0" i="0">
                  <a:latin typeface="Cambria Math" panose="02040503050406030204" pitchFamily="18" charset="0"/>
                  <a:ea typeface="Cambria Math" panose="02040503050406030204" pitchFamily="18" charset="0"/>
                </a:rPr>
                <a:t>×100%</a:t>
              </a:r>
              <a:r>
                <a:rPr lang="en-US" sz="1150" b="0" i="0">
                  <a:latin typeface="Cambria Math" panose="02040503050406030204" pitchFamily="18" charset="0"/>
                </a:rPr>
                <a:t> </a:t>
              </a:r>
              <a:r>
                <a:rPr lang="en-US" sz="1150" b="0" i="0">
                  <a:latin typeface="Cambria Math" panose="02040503050406030204" pitchFamily="18" charset="0"/>
                  <a:ea typeface="Cambria Math" panose="02040503050406030204" pitchFamily="18" charset="0"/>
                </a:rPr>
                <a:t>≤100%</a:t>
              </a:r>
              <a:endParaRPr lang="en-SG" sz="1150"/>
            </a:p>
          </xdr:txBody>
        </xdr:sp>
      </mc:Fallback>
    </mc:AlternateContent>
    <xdr:clientData/>
  </xdr:oneCellAnchor>
  <xdr:twoCellAnchor editAs="oneCell">
    <xdr:from>
      <xdr:col>5</xdr:col>
      <xdr:colOff>133350</xdr:colOff>
      <xdr:row>28</xdr:row>
      <xdr:rowOff>0</xdr:rowOff>
    </xdr:from>
    <xdr:to>
      <xdr:col>11</xdr:col>
      <xdr:colOff>552450</xdr:colOff>
      <xdr:row>34</xdr:row>
      <xdr:rowOff>11480</xdr:rowOff>
    </xdr:to>
    <xdr:pic>
      <xdr:nvPicPr>
        <xdr:cNvPr id="10" name="Picture 9">
          <a:extLst>
            <a:ext uri="{FF2B5EF4-FFF2-40B4-BE49-F238E27FC236}">
              <a16:creationId xmlns:a16="http://schemas.microsoft.com/office/drawing/2014/main" id="{F42EA4FA-E3AC-192D-5025-7195E6E9EDEB}"/>
            </a:ext>
          </a:extLst>
        </xdr:cNvPr>
        <xdr:cNvPicPr>
          <a:picLocks noChangeAspect="1"/>
        </xdr:cNvPicPr>
      </xdr:nvPicPr>
      <xdr:blipFill>
        <a:blip xmlns:r="http://schemas.openxmlformats.org/officeDocument/2006/relationships" r:embed="rId1"/>
        <a:stretch>
          <a:fillRect/>
        </a:stretch>
      </xdr:blipFill>
      <xdr:spPr>
        <a:xfrm>
          <a:off x="9315450" y="7105650"/>
          <a:ext cx="4076700" cy="1094155"/>
        </a:xfrm>
        <a:prstGeom prst="rect">
          <a:avLst/>
        </a:prstGeom>
      </xdr:spPr>
    </xdr:pic>
    <xdr:clientData/>
  </xdr:twoCellAnchor>
  <xdr:twoCellAnchor editAs="oneCell">
    <xdr:from>
      <xdr:col>0</xdr:col>
      <xdr:colOff>532606</xdr:colOff>
      <xdr:row>56</xdr:row>
      <xdr:rowOff>112713</xdr:rowOff>
    </xdr:from>
    <xdr:to>
      <xdr:col>5</xdr:col>
      <xdr:colOff>409237</xdr:colOff>
      <xdr:row>79</xdr:row>
      <xdr:rowOff>93945</xdr:rowOff>
    </xdr:to>
    <xdr:pic>
      <xdr:nvPicPr>
        <xdr:cNvPr id="3" name="Picture 2">
          <a:extLst>
            <a:ext uri="{FF2B5EF4-FFF2-40B4-BE49-F238E27FC236}">
              <a16:creationId xmlns:a16="http://schemas.microsoft.com/office/drawing/2014/main" id="{38C18903-7EC3-531D-DDD2-6CAE2CD409A9}"/>
            </a:ext>
          </a:extLst>
        </xdr:cNvPr>
        <xdr:cNvPicPr>
          <a:picLocks noChangeAspect="1"/>
        </xdr:cNvPicPr>
      </xdr:nvPicPr>
      <xdr:blipFill>
        <a:blip xmlns:r="http://schemas.openxmlformats.org/officeDocument/2006/relationships" r:embed="rId2"/>
        <a:stretch>
          <a:fillRect/>
        </a:stretch>
      </xdr:blipFill>
      <xdr:spPr>
        <a:xfrm>
          <a:off x="532606" y="12530932"/>
          <a:ext cx="9050794" cy="40888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9CEB6-8557-4B62-A329-BC871CAE86C7}">
  <dimension ref="B2:E53"/>
  <sheetViews>
    <sheetView showGridLines="0" tabSelected="1" zoomScale="80" zoomScaleNormal="80" workbookViewId="0"/>
  </sheetViews>
  <sheetFormatPr defaultRowHeight="14.5" x14ac:dyDescent="0.35"/>
  <cols>
    <col min="2" max="2" width="14.90625" customWidth="1"/>
    <col min="3" max="3" width="15.6328125" customWidth="1"/>
    <col min="4" max="4" width="44" customWidth="1"/>
    <col min="5" max="5" width="48.1796875" customWidth="1"/>
  </cols>
  <sheetData>
    <row r="2" spans="2:5" ht="23" x14ac:dyDescent="0.5">
      <c r="B2" s="1" t="s">
        <v>0</v>
      </c>
      <c r="C2" s="2"/>
      <c r="D2" s="2"/>
      <c r="E2" s="2"/>
    </row>
    <row r="3" spans="2:5" x14ac:dyDescent="0.35">
      <c r="B3" s="2"/>
      <c r="C3" s="2"/>
      <c r="D3" s="2"/>
      <c r="E3" s="2"/>
    </row>
    <row r="4" spans="2:5" x14ac:dyDescent="0.35">
      <c r="B4" s="2"/>
      <c r="C4" s="2"/>
      <c r="D4" s="2"/>
      <c r="E4" s="2"/>
    </row>
    <row r="5" spans="2:5" ht="15" thickBot="1" x14ac:dyDescent="0.4">
      <c r="B5" s="2"/>
      <c r="C5" s="2"/>
      <c r="D5" s="2"/>
      <c r="E5" s="2"/>
    </row>
    <row r="6" spans="2:5" ht="90.5" customHeight="1" thickBot="1" x14ac:dyDescent="0.4">
      <c r="B6" s="59" t="s">
        <v>1</v>
      </c>
      <c r="C6" s="60"/>
      <c r="D6" s="60"/>
      <c r="E6" s="61"/>
    </row>
    <row r="7" spans="2:5" x14ac:dyDescent="0.35">
      <c r="B7" s="3"/>
      <c r="C7" s="4"/>
      <c r="D7" s="4"/>
      <c r="E7" s="4"/>
    </row>
    <row r="8" spans="2:5" x14ac:dyDescent="0.35">
      <c r="B8" s="3"/>
      <c r="C8" s="4"/>
      <c r="D8" s="4"/>
      <c r="E8" s="4"/>
    </row>
    <row r="9" spans="2:5" x14ac:dyDescent="0.35">
      <c r="B9" s="3"/>
      <c r="C9" s="4"/>
      <c r="D9" s="4"/>
      <c r="E9" s="4"/>
    </row>
    <row r="10" spans="2:5" x14ac:dyDescent="0.35">
      <c r="B10" s="5" t="s">
        <v>2</v>
      </c>
      <c r="C10" s="4"/>
      <c r="D10" s="4"/>
      <c r="E10" s="4"/>
    </row>
    <row r="11" spans="2:5" ht="15" thickBot="1" x14ac:dyDescent="0.4">
      <c r="B11" s="2"/>
      <c r="C11" s="2"/>
      <c r="D11" s="2"/>
      <c r="E11" s="2"/>
    </row>
    <row r="12" spans="2:5" ht="54" customHeight="1" x14ac:dyDescent="0.35">
      <c r="B12" s="62" t="s">
        <v>3</v>
      </c>
      <c r="C12" s="63"/>
      <c r="D12" s="63"/>
      <c r="E12" s="64"/>
    </row>
    <row r="13" spans="2:5" ht="47.5" customHeight="1" x14ac:dyDescent="0.35">
      <c r="B13" s="6"/>
      <c r="C13" s="7"/>
      <c r="D13" s="7"/>
      <c r="E13" s="8"/>
    </row>
    <row r="14" spans="2:5" x14ac:dyDescent="0.35">
      <c r="B14" s="9" t="s">
        <v>4</v>
      </c>
      <c r="C14" s="7"/>
      <c r="D14" s="7"/>
      <c r="E14" s="8"/>
    </row>
    <row r="15" spans="2:5" x14ac:dyDescent="0.35">
      <c r="B15" s="9"/>
      <c r="C15" s="7"/>
      <c r="D15" s="7"/>
      <c r="E15" s="8"/>
    </row>
    <row r="16" spans="2:5" x14ac:dyDescent="0.35">
      <c r="B16" s="9"/>
      <c r="C16" s="7"/>
      <c r="D16" s="7"/>
      <c r="E16" s="8"/>
    </row>
    <row r="17" spans="2:5" x14ac:dyDescent="0.35">
      <c r="B17" s="9"/>
      <c r="C17" s="7"/>
      <c r="D17" s="7"/>
      <c r="E17" s="8"/>
    </row>
    <row r="18" spans="2:5" x14ac:dyDescent="0.35">
      <c r="B18" s="6"/>
      <c r="C18" s="7"/>
      <c r="D18" s="7"/>
      <c r="E18" s="8"/>
    </row>
    <row r="19" spans="2:5" ht="15" thickBot="1" x14ac:dyDescent="0.4">
      <c r="B19" s="65"/>
      <c r="C19" s="66"/>
      <c r="D19" s="66"/>
      <c r="E19" s="67"/>
    </row>
    <row r="20" spans="2:5" x14ac:dyDescent="0.35">
      <c r="B20" s="10" t="s">
        <v>5</v>
      </c>
      <c r="C20" s="2"/>
      <c r="D20" s="2"/>
      <c r="E20" s="2"/>
    </row>
    <row r="26" spans="2:5" x14ac:dyDescent="0.35">
      <c r="B26" s="5" t="s">
        <v>6</v>
      </c>
      <c r="C26" s="2"/>
      <c r="D26" s="2"/>
      <c r="E26" s="2"/>
    </row>
    <row r="27" spans="2:5" x14ac:dyDescent="0.35">
      <c r="B27" s="2"/>
      <c r="C27" s="2"/>
      <c r="D27" s="2"/>
      <c r="E27" s="2"/>
    </row>
    <row r="28" spans="2:5" x14ac:dyDescent="0.35">
      <c r="B28" s="11" t="s">
        <v>7</v>
      </c>
      <c r="C28" s="11"/>
      <c r="D28" s="2"/>
      <c r="E28" s="2"/>
    </row>
    <row r="29" spans="2:5" x14ac:dyDescent="0.35">
      <c r="B29" s="12" t="s">
        <v>8</v>
      </c>
      <c r="C29" s="12" t="s">
        <v>9</v>
      </c>
      <c r="D29" s="12" t="s">
        <v>10</v>
      </c>
      <c r="E29" s="12" t="s">
        <v>11</v>
      </c>
    </row>
    <row r="30" spans="2:5" x14ac:dyDescent="0.35">
      <c r="B30" s="13">
        <v>220</v>
      </c>
      <c r="C30" s="13">
        <v>220</v>
      </c>
      <c r="D30" s="14" t="s">
        <v>12</v>
      </c>
      <c r="E30" s="69" t="s">
        <v>12</v>
      </c>
    </row>
    <row r="31" spans="2:5" x14ac:dyDescent="0.35">
      <c r="B31" s="13">
        <v>221</v>
      </c>
      <c r="C31" s="13">
        <v>221</v>
      </c>
      <c r="D31" s="14" t="s">
        <v>13</v>
      </c>
      <c r="E31" s="69"/>
    </row>
    <row r="32" spans="2:5" x14ac:dyDescent="0.35">
      <c r="B32" s="13">
        <v>222</v>
      </c>
      <c r="C32" s="13">
        <v>222</v>
      </c>
      <c r="D32" s="14" t="s">
        <v>14</v>
      </c>
      <c r="E32" s="69"/>
    </row>
    <row r="33" spans="2:5" x14ac:dyDescent="0.35">
      <c r="B33" s="13">
        <v>223</v>
      </c>
      <c r="C33" s="13">
        <v>223</v>
      </c>
      <c r="D33" s="14" t="s">
        <v>15</v>
      </c>
      <c r="E33" s="69"/>
    </row>
    <row r="34" spans="2:5" x14ac:dyDescent="0.35">
      <c r="B34" s="13">
        <v>224</v>
      </c>
      <c r="C34" s="13">
        <v>224</v>
      </c>
      <c r="D34" s="14" t="s">
        <v>16</v>
      </c>
      <c r="E34" s="69"/>
    </row>
    <row r="35" spans="2:5" x14ac:dyDescent="0.35">
      <c r="B35" s="13">
        <v>225</v>
      </c>
      <c r="C35" s="15" t="s">
        <v>17</v>
      </c>
      <c r="D35" s="14" t="s">
        <v>18</v>
      </c>
      <c r="E35" s="69"/>
    </row>
    <row r="36" spans="2:5" x14ac:dyDescent="0.35">
      <c r="B36" s="13">
        <v>226</v>
      </c>
      <c r="C36" s="13">
        <v>226</v>
      </c>
      <c r="D36" s="14" t="s">
        <v>19</v>
      </c>
      <c r="E36" s="69"/>
    </row>
    <row r="37" spans="2:5" x14ac:dyDescent="0.35">
      <c r="B37" s="13">
        <v>227</v>
      </c>
      <c r="C37" s="13">
        <v>227</v>
      </c>
      <c r="D37" s="14" t="s">
        <v>20</v>
      </c>
      <c r="E37" s="69"/>
    </row>
    <row r="38" spans="2:5" x14ac:dyDescent="0.35">
      <c r="B38" s="13">
        <v>228</v>
      </c>
      <c r="C38" s="13">
        <v>228</v>
      </c>
      <c r="D38" s="14" t="s">
        <v>21</v>
      </c>
      <c r="E38" s="69"/>
    </row>
    <row r="39" spans="2:5" x14ac:dyDescent="0.35">
      <c r="B39" s="13">
        <v>539</v>
      </c>
      <c r="C39" s="13" t="s">
        <v>22</v>
      </c>
      <c r="D39" s="14" t="s">
        <v>23</v>
      </c>
      <c r="E39" s="69"/>
    </row>
    <row r="40" spans="2:5" x14ac:dyDescent="0.35">
      <c r="B40" s="13" t="s">
        <v>22</v>
      </c>
      <c r="C40" s="13" t="s">
        <v>22</v>
      </c>
      <c r="D40" s="14" t="s">
        <v>24</v>
      </c>
      <c r="E40" s="69"/>
    </row>
    <row r="41" spans="2:5" x14ac:dyDescent="0.35">
      <c r="B41" s="16">
        <v>210</v>
      </c>
      <c r="C41" s="16">
        <v>210</v>
      </c>
      <c r="D41" s="17" t="s">
        <v>25</v>
      </c>
      <c r="E41" s="70" t="s">
        <v>25</v>
      </c>
    </row>
    <row r="42" spans="2:5" x14ac:dyDescent="0.35">
      <c r="B42" s="16">
        <v>211</v>
      </c>
      <c r="C42" s="16">
        <v>211</v>
      </c>
      <c r="D42" s="17" t="s">
        <v>26</v>
      </c>
      <c r="E42" s="70"/>
    </row>
    <row r="43" spans="2:5" x14ac:dyDescent="0.35">
      <c r="B43" s="16">
        <v>212</v>
      </c>
      <c r="C43" s="16">
        <v>212</v>
      </c>
      <c r="D43" s="17" t="s">
        <v>27</v>
      </c>
      <c r="E43" s="70"/>
    </row>
    <row r="44" spans="2:5" x14ac:dyDescent="0.35">
      <c r="B44" s="18">
        <v>218</v>
      </c>
      <c r="C44" s="18">
        <v>218</v>
      </c>
      <c r="D44" s="19" t="s">
        <v>28</v>
      </c>
      <c r="E44" s="73" t="s">
        <v>119</v>
      </c>
    </row>
    <row r="45" spans="2:5" x14ac:dyDescent="0.35">
      <c r="B45" s="18">
        <v>219</v>
      </c>
      <c r="C45" s="18">
        <v>219</v>
      </c>
      <c r="D45" s="19" t="s">
        <v>29</v>
      </c>
      <c r="E45" s="74"/>
    </row>
    <row r="46" spans="2:5" x14ac:dyDescent="0.35">
      <c r="B46" s="16">
        <v>200</v>
      </c>
      <c r="C46" s="16">
        <v>200</v>
      </c>
      <c r="D46" s="17" t="s">
        <v>30</v>
      </c>
      <c r="E46" s="70" t="s">
        <v>30</v>
      </c>
    </row>
    <row r="47" spans="2:5" x14ac:dyDescent="0.35">
      <c r="B47" s="16">
        <v>201</v>
      </c>
      <c r="C47" s="16" t="s">
        <v>22</v>
      </c>
      <c r="D47" s="17" t="s">
        <v>31</v>
      </c>
      <c r="E47" s="70"/>
    </row>
    <row r="48" spans="2:5" x14ac:dyDescent="0.35">
      <c r="B48" s="16">
        <v>202</v>
      </c>
      <c r="C48" s="16">
        <v>202</v>
      </c>
      <c r="D48" s="17" t="s">
        <v>32</v>
      </c>
      <c r="E48" s="70"/>
    </row>
    <row r="49" spans="2:5" x14ac:dyDescent="0.35">
      <c r="B49" s="16">
        <v>203</v>
      </c>
      <c r="C49" s="16">
        <v>203</v>
      </c>
      <c r="D49" s="17" t="s">
        <v>33</v>
      </c>
      <c r="E49" s="70"/>
    </row>
    <row r="50" spans="2:5" x14ac:dyDescent="0.35">
      <c r="B50" s="16">
        <v>249</v>
      </c>
      <c r="C50" s="16">
        <v>249</v>
      </c>
      <c r="D50" s="17" t="s">
        <v>34</v>
      </c>
      <c r="E50" s="71" t="s">
        <v>35</v>
      </c>
    </row>
    <row r="51" spans="2:5" x14ac:dyDescent="0.35">
      <c r="B51" s="16">
        <v>250</v>
      </c>
      <c r="C51" s="16">
        <v>250</v>
      </c>
      <c r="D51" s="17" t="s">
        <v>35</v>
      </c>
      <c r="E51" s="72"/>
    </row>
    <row r="52" spans="2:5" x14ac:dyDescent="0.35">
      <c r="B52" s="18">
        <v>251</v>
      </c>
      <c r="C52" s="18">
        <v>251</v>
      </c>
      <c r="D52" s="19" t="s">
        <v>36</v>
      </c>
      <c r="E52" s="68" t="s">
        <v>36</v>
      </c>
    </row>
    <row r="53" spans="2:5" x14ac:dyDescent="0.35">
      <c r="B53" s="18">
        <v>252</v>
      </c>
      <c r="C53" s="18">
        <v>252</v>
      </c>
      <c r="D53" s="19" t="s">
        <v>37</v>
      </c>
      <c r="E53" s="68"/>
    </row>
  </sheetData>
  <sheetProtection algorithmName="SHA-512" hashValue="2bg3QZqelvikSA9Pg2WcI4Ey98QcxkmWm7VI2CBjjky9Mq7JaKHOD1evVwvkXxmBpJJYVq0SIxxupBQKlrn36w==" saltValue="vkyXAVmSj+MKk+hOvHD+2Q==" spinCount="100000" sheet="1" objects="1" scenarios="1"/>
  <mergeCells count="9">
    <mergeCell ref="B6:E6"/>
    <mergeCell ref="B12:E12"/>
    <mergeCell ref="B19:E19"/>
    <mergeCell ref="E52:E53"/>
    <mergeCell ref="E30:E40"/>
    <mergeCell ref="E41:E43"/>
    <mergeCell ref="E46:E49"/>
    <mergeCell ref="E50:E51"/>
    <mergeCell ref="E44:E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47E33-0258-4F7A-BAC0-9BD11E7C1EC0}">
  <dimension ref="B2:J83"/>
  <sheetViews>
    <sheetView showGridLines="0" zoomScale="70" zoomScaleNormal="70" workbookViewId="0">
      <pane ySplit="12" topLeftCell="A13" activePane="bottomLeft" state="frozen"/>
      <selection pane="bottomLeft"/>
    </sheetView>
  </sheetViews>
  <sheetFormatPr defaultRowHeight="14.5" x14ac:dyDescent="0.35"/>
  <cols>
    <col min="2" max="2" width="33.453125" style="28" customWidth="1"/>
    <col min="3" max="9" width="14.6328125" style="21" customWidth="1"/>
    <col min="10" max="10" width="33.6328125" style="21" customWidth="1"/>
  </cols>
  <sheetData>
    <row r="2" spans="2:10" ht="23" x14ac:dyDescent="0.35">
      <c r="B2" s="20" t="s">
        <v>0</v>
      </c>
    </row>
    <row r="3" spans="2:10" ht="32.5" x14ac:dyDescent="0.35">
      <c r="B3" s="22"/>
    </row>
    <row r="4" spans="2:10" ht="15.5" x14ac:dyDescent="0.35">
      <c r="B4" s="23" t="s">
        <v>38</v>
      </c>
    </row>
    <row r="5" spans="2:10" ht="15.5" x14ac:dyDescent="0.35">
      <c r="B5" s="23"/>
    </row>
    <row r="6" spans="2:10" x14ac:dyDescent="0.35">
      <c r="B6" s="24" t="s">
        <v>39</v>
      </c>
    </row>
    <row r="7" spans="2:10" ht="15.5" x14ac:dyDescent="0.35">
      <c r="B7" s="25" t="s">
        <v>40</v>
      </c>
      <c r="C7" s="21" t="s">
        <v>41</v>
      </c>
      <c r="E7" s="26"/>
    </row>
    <row r="8" spans="2:10" ht="15.5" x14ac:dyDescent="0.35">
      <c r="B8" s="27" t="s">
        <v>42</v>
      </c>
      <c r="C8" s="21" t="s">
        <v>43</v>
      </c>
    </row>
    <row r="10" spans="2:10" ht="15.5" customHeight="1" x14ac:dyDescent="0.35">
      <c r="B10" s="75" t="s">
        <v>44</v>
      </c>
      <c r="C10" s="82" t="s">
        <v>45</v>
      </c>
      <c r="D10" s="83"/>
      <c r="E10" s="83"/>
      <c r="F10" s="83"/>
      <c r="G10" s="83"/>
      <c r="H10" s="84"/>
      <c r="I10" s="78" t="s">
        <v>46</v>
      </c>
      <c r="J10" s="79"/>
    </row>
    <row r="11" spans="2:10" ht="46.5" x14ac:dyDescent="0.35">
      <c r="B11" s="76"/>
      <c r="C11" s="29" t="s">
        <v>47</v>
      </c>
      <c r="D11" s="29">
        <v>2</v>
      </c>
      <c r="E11" s="29">
        <v>3</v>
      </c>
      <c r="F11" s="29">
        <v>4</v>
      </c>
      <c r="G11" s="29">
        <v>5</v>
      </c>
      <c r="H11" s="29">
        <v>6</v>
      </c>
      <c r="I11" s="80"/>
      <c r="J11" s="81"/>
    </row>
    <row r="12" spans="2:10" ht="46.5" x14ac:dyDescent="0.35">
      <c r="B12" s="77"/>
      <c r="C12" s="29" t="s">
        <v>48</v>
      </c>
      <c r="D12" s="29" t="s">
        <v>25</v>
      </c>
      <c r="E12" s="29" t="s">
        <v>119</v>
      </c>
      <c r="F12" s="29" t="s">
        <v>30</v>
      </c>
      <c r="G12" s="29" t="s">
        <v>35</v>
      </c>
      <c r="H12" s="29" t="s">
        <v>36</v>
      </c>
      <c r="I12" s="29" t="s">
        <v>49</v>
      </c>
      <c r="J12" s="29" t="s">
        <v>39</v>
      </c>
    </row>
    <row r="13" spans="2:10" ht="46.5" customHeight="1" x14ac:dyDescent="0.35">
      <c r="B13" s="30" t="s">
        <v>50</v>
      </c>
      <c r="C13" s="31"/>
      <c r="D13" s="31"/>
      <c r="E13" s="31"/>
      <c r="F13" s="32"/>
      <c r="G13" s="32"/>
      <c r="H13" s="32"/>
      <c r="I13" s="33">
        <f>IF(ISERROR(Calculator!C13/Regulation!C9),Calculator!C13,Calculator!C13/Regulation!C9*100)+ IF(ISERROR(Calculator!D13/Regulation!D9),Calculator!D13,Calculator!D13/Regulation!D9*100)+IF(ISERROR(Calculator!E13/Regulation!E9),Calculator!E13,Calculator!E13/Regulation!E9*100)+IF(ISERROR(Calculator!F13/Regulation!F9),Calculator!F13,Calculator!F13/Regulation!F9*100)+IF(ISERROR(Calculator!G13/Regulation!G9),Calculator!G13,Calculator!G13/Regulation!G9*100)+IF(ISERROR(Calculator!H13/Regulation!H9),Calculator!H13,Calculator!H13/Regulation!H9*100)</f>
        <v>0</v>
      </c>
      <c r="J13" s="34" t="str">
        <f>IF(I13&gt;100, "Combination not permissible", "Combination permissible")</f>
        <v>Combination permissible</v>
      </c>
    </row>
    <row r="14" spans="2:10" ht="46.5" customHeight="1" x14ac:dyDescent="0.35">
      <c r="B14" s="35" t="s">
        <v>51</v>
      </c>
      <c r="C14" s="36"/>
      <c r="D14" s="36"/>
      <c r="E14" s="36"/>
      <c r="F14" s="31"/>
      <c r="G14" s="36"/>
      <c r="H14" s="36"/>
      <c r="I14" s="33">
        <f>IF(ISERROR(Calculator!C14/Regulation!C10),Calculator!C14,Calculator!C14/Regulation!C10*100)+ IF(ISERROR(Calculator!D14/Regulation!D10),Calculator!D14,Calculator!D14/Regulation!D10*100)+IF(ISERROR(Calculator!E14/Regulation!E10),Calculator!E14,Calculator!E14/Regulation!E10*100)+IF(ISERROR(Calculator!F14/Regulation!F10),Calculator!F14,Calculator!F14/Regulation!F10*100)+IF(ISERROR(Calculator!G14/Regulation!G10),Calculator!G14,Calculator!G14/Regulation!G10*100)+IF(ISERROR(Calculator!H14/Regulation!H10),Calculator!H14,Calculator!H14/Regulation!H10*100)</f>
        <v>0</v>
      </c>
      <c r="J14" s="37" t="str">
        <f t="shared" ref="J14:J79" si="0">IF(I14&gt;100, "Combination not permissible", "Combination permissible")</f>
        <v>Combination permissible</v>
      </c>
    </row>
    <row r="15" spans="2:10" ht="46.5" customHeight="1" x14ac:dyDescent="0.35">
      <c r="B15" s="35" t="s">
        <v>52</v>
      </c>
      <c r="C15" s="31"/>
      <c r="D15" s="36"/>
      <c r="E15" s="36"/>
      <c r="F15" s="36"/>
      <c r="G15" s="36"/>
      <c r="H15" s="36"/>
      <c r="I15" s="33">
        <f>IF(ISERROR(Calculator!C15/Regulation!C11),Calculator!C15,Calculator!C15/Regulation!C11*100)+ IF(ISERROR(Calculator!D15/Regulation!D11),Calculator!D15,Calculator!D15/Regulation!D11*100)+IF(ISERROR(Calculator!E15/Regulation!E11),Calculator!E15,Calculator!E15/Regulation!E11*100)+IF(ISERROR(Calculator!F15/Regulation!F11),Calculator!F15,Calculator!F15/Regulation!F11*100)+IF(ISERROR(Calculator!G15/Regulation!G11),Calculator!G15,Calculator!G15/Regulation!G11*100)+IF(ISERROR(Calculator!H15/Regulation!H11),Calculator!H15,Calculator!H15/Regulation!H11*100)</f>
        <v>0</v>
      </c>
      <c r="J15" s="37" t="str">
        <f t="shared" si="0"/>
        <v>Combination permissible</v>
      </c>
    </row>
    <row r="16" spans="2:10" ht="46.5" customHeight="1" x14ac:dyDescent="0.35">
      <c r="B16" s="35" t="s">
        <v>53</v>
      </c>
      <c r="C16" s="31"/>
      <c r="D16" s="36"/>
      <c r="E16" s="36"/>
      <c r="F16" s="36"/>
      <c r="G16" s="36"/>
      <c r="H16" s="36"/>
      <c r="I16" s="33">
        <f>IF(ISERROR(Calculator!C16/Regulation!C12),Calculator!C16,Calculator!C16/Regulation!C12*100)+ IF(ISERROR(Calculator!D16/Regulation!D12),Calculator!D16,Calculator!D16/Regulation!D12*100)+IF(ISERROR(Calculator!E16/Regulation!E12),Calculator!E16,Calculator!E16/Regulation!E12*100)+IF(ISERROR(Calculator!F16/Regulation!F12),Calculator!F16,Calculator!F16/Regulation!F12*100)+IF(ISERROR(Calculator!G16/Regulation!G12),Calculator!G16,Calculator!G16/Regulation!G12*100)+IF(ISERROR(Calculator!H16/Regulation!H12),Calculator!H16,Calculator!H16/Regulation!H12*100)</f>
        <v>0</v>
      </c>
      <c r="J16" s="37" t="str">
        <f t="shared" si="0"/>
        <v>Combination permissible</v>
      </c>
    </row>
    <row r="17" spans="2:10" ht="46.5" customHeight="1" x14ac:dyDescent="0.35">
      <c r="B17" s="35" t="s">
        <v>54</v>
      </c>
      <c r="C17" s="31"/>
      <c r="D17" s="36"/>
      <c r="E17" s="36"/>
      <c r="F17" s="36"/>
      <c r="G17" s="36"/>
      <c r="H17" s="36"/>
      <c r="I17" s="33">
        <f>IF(ISERROR(Calculator!C17/Regulation!C13),Calculator!C17,Calculator!C17/Regulation!C13*100)+ IF(ISERROR(Calculator!D17/Regulation!D13),Calculator!D17,Calculator!D17/Regulation!D13*100)+IF(ISERROR(Calculator!E17/Regulation!E13),Calculator!E17,Calculator!E17/Regulation!E13*100)+IF(ISERROR(Calculator!F17/Regulation!F13),Calculator!F17,Calculator!F17/Regulation!F13*100)+IF(ISERROR(Calculator!G17/Regulation!G13),Calculator!G17,Calculator!G17/Regulation!G13*100)+IF(ISERROR(Calculator!H17/Regulation!H13),Calculator!H17,Calculator!H17/Regulation!H13*100)</f>
        <v>0</v>
      </c>
      <c r="J17" s="37" t="str">
        <f t="shared" si="0"/>
        <v>Combination permissible</v>
      </c>
    </row>
    <row r="18" spans="2:10" ht="46.5" customHeight="1" x14ac:dyDescent="0.35">
      <c r="B18" s="35" t="s">
        <v>55</v>
      </c>
      <c r="C18" s="36"/>
      <c r="D18" s="36"/>
      <c r="E18" s="36"/>
      <c r="F18" s="31"/>
      <c r="G18" s="36"/>
      <c r="H18" s="36"/>
      <c r="I18" s="33">
        <f>IF(ISERROR(Calculator!C18/Regulation!C14),Calculator!C18,Calculator!C18/Regulation!C14*100)+ IF(ISERROR(Calculator!D18/Regulation!D14),Calculator!D18,Calculator!D18/Regulation!D14*100)+IF(ISERROR(Calculator!E18/Regulation!E14),Calculator!E18,Calculator!E18/Regulation!E14*100)+IF(ISERROR(Calculator!F18/Regulation!F14),Calculator!F18,Calculator!F18/Regulation!F14*100)+IF(ISERROR(Calculator!G18/Regulation!G14),Calculator!G18,Calculator!G18/Regulation!G14*100)+IF(ISERROR(Calculator!H18/Regulation!H14),Calculator!H18,Calculator!H18/Regulation!H14*100)</f>
        <v>0</v>
      </c>
      <c r="J18" s="37" t="str">
        <f t="shared" si="0"/>
        <v>Combination permissible</v>
      </c>
    </row>
    <row r="19" spans="2:10" ht="46.5" customHeight="1" x14ac:dyDescent="0.35">
      <c r="B19" s="35" t="s">
        <v>56</v>
      </c>
      <c r="C19" s="36"/>
      <c r="D19" s="36"/>
      <c r="E19" s="36"/>
      <c r="F19" s="31"/>
      <c r="G19" s="36"/>
      <c r="H19" s="36"/>
      <c r="I19" s="33">
        <f>IF(ISERROR(Calculator!C19/Regulation!C15),Calculator!C19,Calculator!C19/Regulation!C15*100)+ IF(ISERROR(Calculator!D19/Regulation!D15),Calculator!D19,Calculator!D19/Regulation!D15*100)+IF(ISERROR(Calculator!E19/Regulation!E15),Calculator!E19,Calculator!E19/Regulation!E15*100)+IF(ISERROR(Calculator!F19/Regulation!F15),Calculator!F19,Calculator!F19/Regulation!F15*100)+IF(ISERROR(Calculator!G19/Regulation!G15),Calculator!G19,Calculator!G19/Regulation!G15*100)+IF(ISERROR(Calculator!H19/Regulation!H15),Calculator!H19,Calculator!H19/Regulation!H15*100)</f>
        <v>0</v>
      </c>
      <c r="J19" s="37" t="str">
        <f t="shared" si="0"/>
        <v>Combination permissible</v>
      </c>
    </row>
    <row r="20" spans="2:10" ht="46.5" customHeight="1" x14ac:dyDescent="0.35">
      <c r="B20" s="35" t="s">
        <v>57</v>
      </c>
      <c r="C20" s="36"/>
      <c r="D20" s="36"/>
      <c r="E20" s="36"/>
      <c r="F20" s="31"/>
      <c r="G20" s="36"/>
      <c r="H20" s="31"/>
      <c r="I20" s="33">
        <f>IF(ISERROR(Calculator!C20/Regulation!C16),Calculator!C20,Calculator!C20/Regulation!C16*100)+ IF(ISERROR(Calculator!D20/Regulation!D16),Calculator!D20,Calculator!D20/Regulation!D16*100)+IF(ISERROR(Calculator!E20/Regulation!E16),Calculator!E20,Calculator!E20/Regulation!E16*100)+IF(ISERROR(Calculator!F20/Regulation!F16),Calculator!F20,Calculator!F20/Regulation!F16*100)+IF(ISERROR(Calculator!G20/Regulation!G16),Calculator!G20,Calculator!G20/Regulation!G16*100)+IF(ISERROR(Calculator!H20/Regulation!H16),Calculator!H20,Calculator!H20/Regulation!H16*100)</f>
        <v>0</v>
      </c>
      <c r="J20" s="37" t="str">
        <f t="shared" si="0"/>
        <v>Combination permissible</v>
      </c>
    </row>
    <row r="21" spans="2:10" ht="46.5" customHeight="1" x14ac:dyDescent="0.35">
      <c r="B21" s="35" t="s">
        <v>58</v>
      </c>
      <c r="C21" s="31"/>
      <c r="D21" s="36"/>
      <c r="E21" s="36"/>
      <c r="F21" s="36"/>
      <c r="G21" s="36"/>
      <c r="H21" s="36"/>
      <c r="I21" s="33">
        <f>IF(ISERROR(Calculator!C21/Regulation!C17),Calculator!C21,Calculator!C21/Regulation!C17*100)+ IF(ISERROR(Calculator!D21/Regulation!D17),Calculator!D21,Calculator!D21/Regulation!D17*100)+IF(ISERROR(Calculator!E21/Regulation!E17),Calculator!E21,Calculator!E21/Regulation!E17*100)+IF(ISERROR(Calculator!F21/Regulation!F17),Calculator!F21,Calculator!F21/Regulation!F17*100)+IF(ISERROR(Calculator!G21/Regulation!G17),Calculator!G21,Calculator!G21/Regulation!G17*100)+IF(ISERROR(Calculator!H21/Regulation!H17),Calculator!H21,Calculator!H21/Regulation!H17*100)</f>
        <v>0</v>
      </c>
      <c r="J21" s="37" t="str">
        <f t="shared" si="0"/>
        <v>Combination permissible</v>
      </c>
    </row>
    <row r="22" spans="2:10" ht="46.5" customHeight="1" x14ac:dyDescent="0.35">
      <c r="B22" s="35" t="s">
        <v>59</v>
      </c>
      <c r="C22" s="31"/>
      <c r="D22" s="36"/>
      <c r="E22" s="36"/>
      <c r="F22" s="36"/>
      <c r="G22" s="36"/>
      <c r="H22" s="36"/>
      <c r="I22" s="33">
        <f>IF(ISERROR(Calculator!C22/Regulation!C18),Calculator!C22,Calculator!C22/Regulation!C18*100)+ IF(ISERROR(Calculator!D22/Regulation!D18),Calculator!D22,Calculator!D22/Regulation!D18*100)+IF(ISERROR(Calculator!E22/Regulation!E18),Calculator!E22,Calculator!E22/Regulation!E18*100)+IF(ISERROR(Calculator!F22/Regulation!F18),Calculator!F22,Calculator!F22/Regulation!F18*100)+IF(ISERROR(Calculator!G22/Regulation!G18),Calculator!G22,Calculator!G22/Regulation!G18*100)+IF(ISERROR(Calculator!H22/Regulation!H18),Calculator!H22,Calculator!H22/Regulation!H18*100)</f>
        <v>0</v>
      </c>
      <c r="J22" s="37" t="str">
        <f t="shared" si="0"/>
        <v>Combination permissible</v>
      </c>
    </row>
    <row r="23" spans="2:10" ht="46.5" customHeight="1" x14ac:dyDescent="0.35">
      <c r="B23" s="35" t="s">
        <v>60</v>
      </c>
      <c r="C23" s="31"/>
      <c r="D23" s="31"/>
      <c r="E23" s="36"/>
      <c r="F23" s="36"/>
      <c r="G23" s="36"/>
      <c r="H23" s="36"/>
      <c r="I23" s="33">
        <f>IF(ISERROR(Calculator!C23/Regulation!C19),Calculator!C23,Calculator!C23/Regulation!C19*100)+ IF(ISERROR(Calculator!D23/Regulation!D19),Calculator!D23,Calculator!D23/Regulation!D19*100)+IF(ISERROR(Calculator!E23/Regulation!E19),Calculator!E23,Calculator!E23/Regulation!E19*100)+IF(ISERROR(Calculator!F23/Regulation!F19),Calculator!F23,Calculator!F23/Regulation!F19*100)+IF(ISERROR(Calculator!G23/Regulation!G19),Calculator!G23,Calculator!G23/Regulation!G19*100)+IF(ISERROR(Calculator!H23/Regulation!H19),Calculator!H23,Calculator!H23/Regulation!H19*100)</f>
        <v>0</v>
      </c>
      <c r="J23" s="37" t="str">
        <f t="shared" si="0"/>
        <v>Combination permissible</v>
      </c>
    </row>
    <row r="24" spans="2:10" ht="46.5" customHeight="1" x14ac:dyDescent="0.35">
      <c r="B24" s="35" t="s">
        <v>61</v>
      </c>
      <c r="C24" s="36"/>
      <c r="D24" s="31"/>
      <c r="E24" s="31"/>
      <c r="F24" s="36"/>
      <c r="G24" s="36"/>
      <c r="H24" s="36"/>
      <c r="I24" s="33">
        <f>IF(ISERROR(Calculator!C24/Regulation!C20),Calculator!C24,Calculator!C24/Regulation!C20*100)+ IF(ISERROR(Calculator!D24/Regulation!D20),Calculator!D24,Calculator!D24/Regulation!D20*100)+IF(ISERROR(Calculator!E24/Regulation!E20),Calculator!E24,Calculator!E24/Regulation!E20*100)+IF(ISERROR(Calculator!F24/Regulation!F20),Calculator!F24,Calculator!F24/Regulation!F20*100)+IF(ISERROR(Calculator!G24/Regulation!G20),Calculator!G24,Calculator!G24/Regulation!G20*100)+IF(ISERROR(Calculator!H24/Regulation!H20),Calculator!H24,Calculator!H24/Regulation!H20*100)</f>
        <v>0</v>
      </c>
      <c r="J24" s="37" t="str">
        <f t="shared" si="0"/>
        <v>Combination permissible</v>
      </c>
    </row>
    <row r="25" spans="2:10" ht="46.5" customHeight="1" x14ac:dyDescent="0.35">
      <c r="B25" s="35" t="s">
        <v>62</v>
      </c>
      <c r="C25" s="36"/>
      <c r="D25" s="31"/>
      <c r="E25" s="31"/>
      <c r="F25" s="31"/>
      <c r="G25" s="36"/>
      <c r="H25" s="36"/>
      <c r="I25" s="33">
        <f>IF(ISERROR(Calculator!C25/Regulation!C21),Calculator!C25,Calculator!C25/Regulation!C21*100)+ IF(ISERROR(Calculator!D25/Regulation!D21),Calculator!D25,Calculator!D25/Regulation!D21*100)+IF(ISERROR(Calculator!E25/Regulation!E21),Calculator!E25,Calculator!E25/Regulation!E21*100)+IF(ISERROR(Calculator!F25/Regulation!F21),Calculator!F25,Calculator!F25/Regulation!F21*100)+IF(ISERROR(Calculator!G25/Regulation!G21),Calculator!G25,Calculator!G25/Regulation!G21*100)+IF(ISERROR(Calculator!H25/Regulation!H21),Calculator!H25,Calculator!H25/Regulation!H21*100)</f>
        <v>0</v>
      </c>
      <c r="J25" s="37" t="str">
        <f t="shared" si="0"/>
        <v>Combination permissible</v>
      </c>
    </row>
    <row r="26" spans="2:10" ht="46.5" customHeight="1" x14ac:dyDescent="0.35">
      <c r="B26" s="38" t="s">
        <v>63</v>
      </c>
      <c r="C26" s="39"/>
      <c r="D26" s="40"/>
      <c r="E26" s="39"/>
      <c r="F26" s="40"/>
      <c r="G26" s="39"/>
      <c r="H26" s="39"/>
      <c r="I26" s="33">
        <f>IF(ISERROR(Calculator!C26/Regulation!C22),Calculator!C26,Calculator!C26/Regulation!C22*100)+ IF(ISERROR(Calculator!D26/Regulation!D22),Calculator!D26,Calculator!D26/Regulation!D22*100)+IF(ISERROR(Calculator!E26/Regulation!E22),Calculator!E26,Calculator!E26/Regulation!E22*100)+IF(ISERROR(Calculator!F26/Regulation!F22),Calculator!F26,Calculator!F26/Regulation!F22*100)+IF(ISERROR(Calculator!G26/Regulation!G22),Calculator!G26,Calculator!G26/Regulation!G22*100)+IF(ISERROR(Calculator!H26/Regulation!H22),Calculator!H26,Calculator!H26/Regulation!H22*100)</f>
        <v>0</v>
      </c>
      <c r="J26" s="37" t="str">
        <f t="shared" si="0"/>
        <v>Combination permissible</v>
      </c>
    </row>
    <row r="27" spans="2:10" ht="46.5" customHeight="1" x14ac:dyDescent="0.35">
      <c r="B27" s="51" t="s">
        <v>64</v>
      </c>
      <c r="C27" s="52"/>
      <c r="D27" s="53"/>
      <c r="E27" s="53"/>
      <c r="F27" s="53"/>
      <c r="G27" s="53"/>
      <c r="H27" s="53"/>
      <c r="I27" s="54">
        <f>IF(ISERROR(Calculator!C27/Regulation!C23),Calculator!C27,Calculator!C27/Regulation!C23*100)+ IF(ISERROR(Calculator!D27/Regulation!D23),Calculator!D27,Calculator!D27/Regulation!D23*100)+IF(ISERROR(Calculator!E27/Regulation!E23),Calculator!E27,Calculator!E27/Regulation!E23*100)+IF(ISERROR(Calculator!F27/Regulation!F23),Calculator!F27,Calculator!F27/Regulation!F23*100)+IF(ISERROR(Calculator!G27/Regulation!G23),Calculator!G27,Calculator!G27/Regulation!G23*100)+IF(ISERROR(Calculator!H27/Regulation!H23),Calculator!H27,Calculator!H27/Regulation!H23*100)</f>
        <v>0</v>
      </c>
      <c r="J27" s="55" t="str">
        <f t="shared" si="0"/>
        <v>Combination permissible</v>
      </c>
    </row>
    <row r="28" spans="2:10" ht="46.5" customHeight="1" x14ac:dyDescent="0.35">
      <c r="B28" s="41" t="s">
        <v>126</v>
      </c>
      <c r="C28" s="43"/>
      <c r="D28" s="42"/>
      <c r="E28" s="43"/>
      <c r="F28" s="42"/>
      <c r="G28" s="43"/>
      <c r="H28" s="43"/>
      <c r="I28" s="57">
        <f>IF(ISERROR(Calculator!C28/Regulation!C24),Calculator!C28,Calculator!C28/Regulation!C24*100)+ IF(ISERROR(Calculator!D28/Regulation!D24),Calculator!D28,Calculator!D28/Regulation!D24*100)+IF(ISERROR(Calculator!E28/Regulation!E24),Calculator!E28,Calculator!E28/Regulation!E24*100)+IF(ISERROR(Calculator!F28/Regulation!F24),Calculator!F28,Calculator!F28/Regulation!F24*100)+IF(ISERROR(Calculator!G28/Regulation!G24),Calculator!G28,Calculator!G28/Regulation!G24*100)+IF(ISERROR(Calculator!H28/Regulation!H24),Calculator!H28,Calculator!H28/Regulation!H24*100)</f>
        <v>0</v>
      </c>
      <c r="J28" s="58" t="str">
        <f t="shared" si="0"/>
        <v>Combination permissible</v>
      </c>
    </row>
    <row r="29" spans="2:10" ht="46.5" customHeight="1" x14ac:dyDescent="0.35">
      <c r="B29" s="35" t="s">
        <v>128</v>
      </c>
      <c r="C29" s="36"/>
      <c r="D29" s="31"/>
      <c r="E29" s="36"/>
      <c r="F29" s="31"/>
      <c r="G29" s="36"/>
      <c r="H29" s="36"/>
      <c r="I29" s="57">
        <f>IF(ISERROR(Calculator!C29/Regulation!C25),Calculator!C29,Calculator!C29/Regulation!C25*100)+ IF(ISERROR(Calculator!D29/Regulation!D25),Calculator!D29,Calculator!D29/Regulation!D25*100)+IF(ISERROR(Calculator!E29/Regulation!E25),Calculator!E29,Calculator!E29/Regulation!E25*100)+IF(ISERROR(Calculator!F29/Regulation!F25),Calculator!F29,Calculator!F29/Regulation!F25*100)+IF(ISERROR(Calculator!G29/Regulation!G25),Calculator!G29,Calculator!G29/Regulation!G25*100)+IF(ISERROR(Calculator!H29/Regulation!H25),Calculator!H29,Calculator!H29/Regulation!H25*100)</f>
        <v>0</v>
      </c>
      <c r="J29" s="56" t="str">
        <f t="shared" si="0"/>
        <v>Combination permissible</v>
      </c>
    </row>
    <row r="30" spans="2:10" ht="46.5" customHeight="1" x14ac:dyDescent="0.35">
      <c r="B30" s="35" t="s">
        <v>65</v>
      </c>
      <c r="C30" s="31"/>
      <c r="D30" s="31"/>
      <c r="E30" s="36"/>
      <c r="F30" s="31"/>
      <c r="G30" s="36"/>
      <c r="H30" s="36"/>
      <c r="I30" s="33">
        <f>IF(ISERROR(Calculator!C30/Regulation!C26),Calculator!C30,Calculator!C30/Regulation!C26*100)+ IF(ISERROR(Calculator!D30/Regulation!D26),Calculator!D30,Calculator!D30/Regulation!D26*100)+IF(ISERROR(Calculator!E30/Regulation!E26),Calculator!E30,Calculator!E30/Regulation!E26*100)+IF(ISERROR(Calculator!F30/Regulation!F26),Calculator!F30,Calculator!F30/Regulation!F26*100)+IF(ISERROR(Calculator!G30/Regulation!G26),Calculator!G30,Calculator!G30/Regulation!G26*100)+IF(ISERROR(Calculator!H30/Regulation!H26),Calculator!H30,Calculator!H30/Regulation!H26*100)</f>
        <v>0</v>
      </c>
      <c r="J30" s="37" t="str">
        <f t="shared" si="0"/>
        <v>Combination permissible</v>
      </c>
    </row>
    <row r="31" spans="2:10" ht="46.5" customHeight="1" x14ac:dyDescent="0.35">
      <c r="B31" s="35" t="s">
        <v>66</v>
      </c>
      <c r="C31" s="36"/>
      <c r="D31" s="31"/>
      <c r="E31" s="31"/>
      <c r="F31" s="36"/>
      <c r="G31" s="36"/>
      <c r="H31" s="36"/>
      <c r="I31" s="33">
        <f>IF(ISERROR(Calculator!C31/Regulation!C27),Calculator!C31,Calculator!C31/Regulation!C27*100)+ IF(ISERROR(Calculator!D31/Regulation!D27),Calculator!D31,Calculator!D31/Regulation!D27*100)+IF(ISERROR(Calculator!E31/Regulation!E27),Calculator!E31,Calculator!E31/Regulation!E27*100)+IF(ISERROR(Calculator!F31/Regulation!F27),Calculator!F31,Calculator!F31/Regulation!F27*100)+IF(ISERROR(Calculator!G31/Regulation!G27),Calculator!G31,Calculator!G31/Regulation!G27*100)+IF(ISERROR(Calculator!H31/Regulation!H27),Calculator!H31,Calculator!H31/Regulation!H27*100)</f>
        <v>0</v>
      </c>
      <c r="J31" s="37" t="str">
        <f t="shared" si="0"/>
        <v>Combination permissible</v>
      </c>
    </row>
    <row r="32" spans="2:10" ht="46.5" customHeight="1" x14ac:dyDescent="0.35">
      <c r="B32" s="35" t="s">
        <v>67</v>
      </c>
      <c r="C32" s="32"/>
      <c r="D32" s="32"/>
      <c r="E32" s="32"/>
      <c r="F32" s="31"/>
      <c r="G32" s="32"/>
      <c r="H32" s="32"/>
      <c r="I32" s="33">
        <f>IF(ISERROR(Calculator!C32/Regulation!C28),Calculator!C32,Calculator!C32/Regulation!C28*100)+ IF(ISERROR(Calculator!D32/Regulation!D28),Calculator!D32,Calculator!D32/Regulation!D28*100)+IF(ISERROR(Calculator!E32/Regulation!E28),Calculator!E32,Calculator!E32/Regulation!E28*100)+IF(ISERROR(Calculator!F32/Regulation!F28),Calculator!F32,Calculator!F32/Regulation!F28*100)+IF(ISERROR(Calculator!G32/Regulation!G28),Calculator!G32,Calculator!G32/Regulation!G28*100)+IF(ISERROR(Calculator!H32/Regulation!H28),Calculator!H32,Calculator!H32/Regulation!H28*100)</f>
        <v>0</v>
      </c>
      <c r="J32" s="37" t="str">
        <f t="shared" si="0"/>
        <v>Combination permissible</v>
      </c>
    </row>
    <row r="33" spans="2:10" ht="46.5" customHeight="1" x14ac:dyDescent="0.35">
      <c r="B33" s="35" t="s">
        <v>122</v>
      </c>
      <c r="C33" s="32"/>
      <c r="D33" s="31"/>
      <c r="E33" s="32"/>
      <c r="F33" s="31"/>
      <c r="G33" s="32"/>
      <c r="H33" s="32"/>
      <c r="I33" s="33">
        <f>IF(ISERROR(Calculator!C33/Regulation!C29),Calculator!C33,Calculator!C33/Regulation!C29*100)+ IF(ISERROR(Calculator!D33/Regulation!D29),Calculator!D33,Calculator!D33/Regulation!D29*100)+IF(ISERROR(Calculator!E33/Regulation!E29),Calculator!E33,Calculator!E33/Regulation!E29*100)+IF(ISERROR(Calculator!F33/Regulation!F29),Calculator!F33,Calculator!F33/Regulation!F29*100)+IF(ISERROR(Calculator!G33/Regulation!G29),Calculator!G33,Calculator!G33/Regulation!G29*100)+IF(ISERROR(Calculator!H33/Regulation!H29),Calculator!H33,Calculator!H33/Regulation!H29*100)</f>
        <v>0</v>
      </c>
      <c r="J33" s="37" t="str">
        <f t="shared" si="0"/>
        <v>Combination permissible</v>
      </c>
    </row>
    <row r="34" spans="2:10" ht="46.5" customHeight="1" x14ac:dyDescent="0.35">
      <c r="B34" s="35" t="s">
        <v>68</v>
      </c>
      <c r="C34" s="31"/>
      <c r="D34" s="31"/>
      <c r="E34" s="31"/>
      <c r="F34" s="31"/>
      <c r="G34" s="32"/>
      <c r="H34" s="32"/>
      <c r="I34" s="33">
        <f>IF(ISERROR(Calculator!C34/Regulation!C30),Calculator!C34,Calculator!C34/Regulation!C30*100)+ IF(ISERROR(Calculator!D34/Regulation!D30),Calculator!D34,Calculator!D34/Regulation!D30*100)+IF(ISERROR(Calculator!E34/Regulation!E30),Calculator!E34,Calculator!E34/Regulation!E30*100)+IF(ISERROR(Calculator!F34/Regulation!F30),Calculator!F34,Calculator!F34/Regulation!F30*100)+IF(ISERROR(Calculator!G34/Regulation!G30),Calculator!G34,Calculator!G34/Regulation!G30*100)+IF(ISERROR(Calculator!H34/Regulation!H30),Calculator!H34,Calculator!H34/Regulation!H30*100)</f>
        <v>0</v>
      </c>
      <c r="J34" s="37" t="str">
        <f t="shared" si="0"/>
        <v>Combination permissible</v>
      </c>
    </row>
    <row r="35" spans="2:10" ht="46.5" customHeight="1" x14ac:dyDescent="0.35">
      <c r="B35" s="35" t="s">
        <v>69</v>
      </c>
      <c r="C35" s="32"/>
      <c r="D35" s="32"/>
      <c r="E35" s="32"/>
      <c r="F35" s="32"/>
      <c r="G35" s="31"/>
      <c r="H35" s="32"/>
      <c r="I35" s="33">
        <f>IF(ISERROR(Calculator!C35/Regulation!C31),Calculator!C35,Calculator!C35/Regulation!C31*100)+ IF(ISERROR(Calculator!D35/Regulation!D31),Calculator!D35,Calculator!D35/Regulation!D31*100)+IF(ISERROR(Calculator!E35/Regulation!E31),Calculator!E35,Calculator!E35/Regulation!E31*100)+IF(ISERROR(Calculator!F35/Regulation!F31),Calculator!F35,Calculator!F35/Regulation!F31*100)+IF(ISERROR(Calculator!G35/Regulation!G31),Calculator!G35,Calculator!G35/Regulation!G31*100)+IF(ISERROR(Calculator!H35/Regulation!H31),Calculator!H35,Calculator!H35/Regulation!H31*100)</f>
        <v>0</v>
      </c>
      <c r="J35" s="37" t="str">
        <f t="shared" si="0"/>
        <v>Combination permissible</v>
      </c>
    </row>
    <row r="36" spans="2:10" ht="46.5" customHeight="1" x14ac:dyDescent="0.35">
      <c r="B36" s="35" t="s">
        <v>70</v>
      </c>
      <c r="C36" s="31"/>
      <c r="D36" s="31"/>
      <c r="E36" s="31"/>
      <c r="F36" s="31"/>
      <c r="G36" s="32"/>
      <c r="H36" s="32"/>
      <c r="I36" s="33">
        <f>IF(ISERROR(Calculator!C36/Regulation!C32),Calculator!C36,Calculator!C36/Regulation!C32*100)+ IF(ISERROR(Calculator!D36/Regulation!D32),Calculator!D36,Calculator!D36/Regulation!D32*100)+IF(ISERROR(Calculator!E36/Regulation!E32),Calculator!E36,Calculator!E36/Regulation!E32*100)+IF(ISERROR(Calculator!F36/Regulation!F32),Calculator!F36,Calculator!F36/Regulation!F32*100)+IF(ISERROR(Calculator!G36/Regulation!G32),Calculator!G36,Calculator!G36/Regulation!G32*100)+IF(ISERROR(Calculator!H36/Regulation!H32),Calculator!H36,Calculator!H36/Regulation!H32*100)</f>
        <v>0</v>
      </c>
      <c r="J36" s="37" t="str">
        <f t="shared" si="0"/>
        <v>Combination permissible</v>
      </c>
    </row>
    <row r="37" spans="2:10" ht="46.5" customHeight="1" x14ac:dyDescent="0.35">
      <c r="B37" s="35" t="s">
        <v>71</v>
      </c>
      <c r="C37" s="32"/>
      <c r="D37" s="32"/>
      <c r="E37" s="32"/>
      <c r="F37" s="31"/>
      <c r="G37" s="32"/>
      <c r="H37" s="32"/>
      <c r="I37" s="33">
        <f>IF(ISERROR(Calculator!C37/Regulation!C33),Calculator!C37,Calculator!C37/Regulation!C33*100)+ IF(ISERROR(Calculator!D37/Regulation!D33),Calculator!D37,Calculator!D37/Regulation!D33*100)+IF(ISERROR(Calculator!E37/Regulation!E33),Calculator!E37,Calculator!E37/Regulation!E33*100)+IF(ISERROR(Calculator!F37/Regulation!F33),Calculator!F37,Calculator!F37/Regulation!F33*100)+IF(ISERROR(Calculator!G37/Regulation!G33),Calculator!G37,Calculator!G37/Regulation!G33*100)+IF(ISERROR(Calculator!H37/Regulation!H33),Calculator!H37,Calculator!H37/Regulation!H33*100)</f>
        <v>0</v>
      </c>
      <c r="J37" s="37" t="str">
        <f t="shared" si="0"/>
        <v>Combination permissible</v>
      </c>
    </row>
    <row r="38" spans="2:10" ht="46.5" customHeight="1" x14ac:dyDescent="0.35">
      <c r="B38" s="35" t="s">
        <v>123</v>
      </c>
      <c r="C38" s="31"/>
      <c r="D38" s="32"/>
      <c r="E38" s="32"/>
      <c r="F38" s="32"/>
      <c r="G38" s="32"/>
      <c r="H38" s="32"/>
      <c r="I38" s="33">
        <f>IF(ISERROR(Calculator!C38/Regulation!C34),Calculator!C38,Calculator!C38/Regulation!C34*100)+ IF(ISERROR(Calculator!D38/Regulation!D34),Calculator!D38,Calculator!D38/Regulation!D34*100)+IF(ISERROR(Calculator!E38/Regulation!E34),Calculator!E38,Calculator!E38/Regulation!E34*100)+IF(ISERROR(Calculator!F38/Regulation!F34),Calculator!F38,Calculator!F38/Regulation!F34*100)+IF(ISERROR(Calculator!G38/Regulation!G34),Calculator!G38,Calculator!G38/Regulation!G34*100)+IF(ISERROR(Calculator!H38/Regulation!H34),Calculator!H38,Calculator!H38/Regulation!H34*100)</f>
        <v>0</v>
      </c>
      <c r="J38" s="37" t="str">
        <f t="shared" si="0"/>
        <v>Combination permissible</v>
      </c>
    </row>
    <row r="39" spans="2:10" ht="46.5" customHeight="1" x14ac:dyDescent="0.35">
      <c r="B39" s="35" t="s">
        <v>72</v>
      </c>
      <c r="C39" s="32"/>
      <c r="D39" s="32"/>
      <c r="E39" s="32"/>
      <c r="F39" s="31"/>
      <c r="G39" s="32"/>
      <c r="H39" s="32"/>
      <c r="I39" s="33">
        <f>IF(ISERROR(Calculator!C39/Regulation!C35),Calculator!C39,Calculator!C39/Regulation!C35*100)+ IF(ISERROR(Calculator!D39/Regulation!D35),Calculator!D39,Calculator!D39/Regulation!D35*100)+IF(ISERROR(Calculator!E39/Regulation!E35),Calculator!E39,Calculator!E39/Regulation!E35*100)+IF(ISERROR(Calculator!F39/Regulation!F35),Calculator!F39,Calculator!F39/Regulation!F35*100)+IF(ISERROR(Calculator!G39/Regulation!G35),Calculator!G39,Calculator!G39/Regulation!G35*100)+IF(ISERROR(Calculator!H39/Regulation!H35),Calculator!H39,Calculator!H39/Regulation!H35*100)</f>
        <v>0</v>
      </c>
      <c r="J39" s="37" t="str">
        <f t="shared" si="0"/>
        <v>Combination permissible</v>
      </c>
    </row>
    <row r="40" spans="2:10" ht="46.5" customHeight="1" x14ac:dyDescent="0.35">
      <c r="B40" s="35" t="s">
        <v>73</v>
      </c>
      <c r="C40" s="31"/>
      <c r="D40" s="31"/>
      <c r="E40" s="31"/>
      <c r="F40" s="31"/>
      <c r="G40" s="32"/>
      <c r="H40" s="32"/>
      <c r="I40" s="33">
        <f>IF(ISERROR(Calculator!C40/Regulation!C36),Calculator!C40,Calculator!C40/Regulation!C36*100)+ IF(ISERROR(Calculator!D40/Regulation!D36),Calculator!D40,Calculator!D40/Regulation!D36*100)+IF(ISERROR(Calculator!E40/Regulation!E36),Calculator!E40,Calculator!E40/Regulation!E36*100)+IF(ISERROR(Calculator!F40/Regulation!F36),Calculator!F40,Calculator!F40/Regulation!F36*100)+IF(ISERROR(Calculator!G40/Regulation!G36),Calculator!G40,Calculator!G40/Regulation!G36*100)+IF(ISERROR(Calculator!H40/Regulation!H36),Calculator!H40,Calculator!H40/Regulation!H36*100)</f>
        <v>0</v>
      </c>
      <c r="J40" s="37" t="str">
        <f t="shared" si="0"/>
        <v>Combination permissible</v>
      </c>
    </row>
    <row r="41" spans="2:10" ht="46.5" customHeight="1" x14ac:dyDescent="0.35">
      <c r="B41" s="35" t="s">
        <v>74</v>
      </c>
      <c r="C41" s="31"/>
      <c r="D41" s="32"/>
      <c r="E41" s="32"/>
      <c r="F41" s="31"/>
      <c r="G41" s="32"/>
      <c r="H41" s="32"/>
      <c r="I41" s="33">
        <f>IF(ISERROR(Calculator!C41/Regulation!C37),Calculator!C41,Calculator!C41/Regulation!C37*100)+ IF(ISERROR(Calculator!D41/Regulation!D37),Calculator!D41,Calculator!D41/Regulation!D37*100)+IF(ISERROR(Calculator!E41/Regulation!E37),Calculator!E41,Calculator!E41/Regulation!E37*100)+IF(ISERROR(Calculator!F41/Regulation!F37),Calculator!F41,Calculator!F41/Regulation!F37*100)+IF(ISERROR(Calculator!G41/Regulation!G37),Calculator!G41,Calculator!G41/Regulation!G37*100)+IF(ISERROR(Calculator!H41/Regulation!H37),Calculator!H41,Calculator!H41/Regulation!H37*100)</f>
        <v>0</v>
      </c>
      <c r="J41" s="37" t="str">
        <f t="shared" si="0"/>
        <v>Combination permissible</v>
      </c>
    </row>
    <row r="42" spans="2:10" ht="46.5" customHeight="1" x14ac:dyDescent="0.35">
      <c r="B42" s="35" t="s">
        <v>75</v>
      </c>
      <c r="C42" s="31"/>
      <c r="D42" s="32"/>
      <c r="E42" s="32"/>
      <c r="F42" s="32"/>
      <c r="G42" s="32"/>
      <c r="H42" s="32"/>
      <c r="I42" s="33">
        <f>IF(ISERROR(Calculator!C42/Regulation!C38),Calculator!C42,Calculator!C42/Regulation!C38*100)+ IF(ISERROR(Calculator!D42/Regulation!D38),Calculator!D42,Calculator!D42/Regulation!D38*100)+IF(ISERROR(Calculator!E42/Regulation!E38),Calculator!E42,Calculator!E42/Regulation!E38*100)+IF(ISERROR(Calculator!F42/Regulation!F38),Calculator!F42,Calculator!F42/Regulation!F38*100)+IF(ISERROR(Calculator!G42/Regulation!G38),Calculator!G42,Calculator!G42/Regulation!G38*100)+IF(ISERROR(Calculator!H42/Regulation!H38),Calculator!H42,Calculator!H42/Regulation!H38*100)</f>
        <v>0</v>
      </c>
      <c r="J42" s="37" t="str">
        <f t="shared" si="0"/>
        <v>Combination permissible</v>
      </c>
    </row>
    <row r="43" spans="2:10" ht="46.5" customHeight="1" x14ac:dyDescent="0.35">
      <c r="B43" s="35" t="s">
        <v>76</v>
      </c>
      <c r="C43" s="31"/>
      <c r="D43" s="32"/>
      <c r="E43" s="32"/>
      <c r="F43" s="31"/>
      <c r="G43" s="32"/>
      <c r="H43" s="32"/>
      <c r="I43" s="33">
        <f>IF(ISERROR(Calculator!C43/Regulation!C39),Calculator!C43,Calculator!C43/Regulation!C39*100)+ IF(ISERROR(Calculator!D43/Regulation!D39),Calculator!D43,Calculator!D43/Regulation!D39*100)+IF(ISERROR(Calculator!E43/Regulation!E39),Calculator!E43,Calculator!E43/Regulation!E39*100)+IF(ISERROR(Calculator!F43/Regulation!F39),Calculator!F43,Calculator!F43/Regulation!F39*100)+IF(ISERROR(Calculator!G43/Regulation!G39),Calculator!G43,Calculator!G43/Regulation!G39*100)+IF(ISERROR(Calculator!H43/Regulation!H39),Calculator!H43,Calculator!H43/Regulation!H39*100)</f>
        <v>0</v>
      </c>
      <c r="J43" s="37" t="str">
        <f t="shared" si="0"/>
        <v>Combination permissible</v>
      </c>
    </row>
    <row r="44" spans="2:10" ht="46.5" customHeight="1" x14ac:dyDescent="0.35">
      <c r="B44" s="35" t="s">
        <v>77</v>
      </c>
      <c r="C44" s="31"/>
      <c r="D44" s="31"/>
      <c r="E44" s="31"/>
      <c r="F44" s="31"/>
      <c r="G44" s="32"/>
      <c r="H44" s="32"/>
      <c r="I44" s="33">
        <f>IF(ISERROR(Calculator!C44/Regulation!C40),Calculator!C44,Calculator!C44/Regulation!C40*100)+ IF(ISERROR(Calculator!D44/Regulation!D40),Calculator!D44,Calculator!D44/Regulation!D40*100)+IF(ISERROR(Calculator!E44/Regulation!E40),Calculator!E44,Calculator!E44/Regulation!E40*100)+IF(ISERROR(Calculator!F44/Regulation!F40),Calculator!F44,Calculator!F44/Regulation!F40*100)+IF(ISERROR(Calculator!G44/Regulation!G40),Calculator!G44,Calculator!G44/Regulation!G40*100)+IF(ISERROR(Calculator!H44/Regulation!H40),Calculator!H44,Calculator!H44/Regulation!H40*100)</f>
        <v>0</v>
      </c>
      <c r="J44" s="37" t="str">
        <f t="shared" si="0"/>
        <v>Combination permissible</v>
      </c>
    </row>
    <row r="45" spans="2:10" ht="46.5" customHeight="1" x14ac:dyDescent="0.35">
      <c r="B45" s="35" t="s">
        <v>78</v>
      </c>
      <c r="C45" s="31"/>
      <c r="D45" s="31"/>
      <c r="E45" s="31"/>
      <c r="F45" s="31"/>
      <c r="G45" s="32"/>
      <c r="H45" s="32"/>
      <c r="I45" s="33">
        <f>IF(ISERROR(Calculator!C45/Regulation!C41),Calculator!C45,Calculator!C45/Regulation!C41*100)+ IF(ISERROR(Calculator!D45/Regulation!D41),Calculator!D45,Calculator!D45/Regulation!D41*100)+IF(ISERROR(Calculator!E45/Regulation!E41),Calculator!E45,Calculator!E45/Regulation!E41*100)+IF(ISERROR(Calculator!F45/Regulation!F41),Calculator!F45,Calculator!F45/Regulation!F41*100)+IF(ISERROR(Calculator!G45/Regulation!G41),Calculator!G45,Calculator!G45/Regulation!G41*100)+IF(ISERROR(Calculator!H45/Regulation!H41),Calculator!H45,Calculator!H45/Regulation!H41*100)</f>
        <v>0</v>
      </c>
      <c r="J45" s="37" t="str">
        <f t="shared" si="0"/>
        <v>Combination permissible</v>
      </c>
    </row>
    <row r="46" spans="2:10" ht="46.5" customHeight="1" x14ac:dyDescent="0.35">
      <c r="B46" s="35" t="s">
        <v>79</v>
      </c>
      <c r="C46" s="31"/>
      <c r="D46" s="31"/>
      <c r="E46" s="31"/>
      <c r="F46" s="31"/>
      <c r="G46" s="32"/>
      <c r="H46" s="32"/>
      <c r="I46" s="33">
        <f>IF(ISERROR(Calculator!C46/Regulation!C42),Calculator!C46,Calculator!C46/Regulation!C42*100)+ IF(ISERROR(Calculator!D46/Regulation!D42),Calculator!D46,Calculator!D46/Regulation!D42*100)+IF(ISERROR(Calculator!E46/Regulation!E42),Calculator!E46,Calculator!E46/Regulation!E42*100)+IF(ISERROR(Calculator!F46/Regulation!F42),Calculator!F46,Calculator!F46/Regulation!F42*100)+IF(ISERROR(Calculator!G46/Regulation!G42),Calculator!G46,Calculator!G46/Regulation!G42*100)+IF(ISERROR(Calculator!H46/Regulation!H42),Calculator!H46,Calculator!H46/Regulation!H42*100)</f>
        <v>0</v>
      </c>
      <c r="J46" s="37" t="str">
        <f t="shared" si="0"/>
        <v>Combination permissible</v>
      </c>
    </row>
    <row r="47" spans="2:10" ht="46.5" customHeight="1" x14ac:dyDescent="0.35">
      <c r="B47" s="35" t="s">
        <v>80</v>
      </c>
      <c r="C47" s="31"/>
      <c r="D47" s="31"/>
      <c r="E47" s="31"/>
      <c r="F47" s="31"/>
      <c r="G47" s="32"/>
      <c r="H47" s="32"/>
      <c r="I47" s="33">
        <f>IF(ISERROR(Calculator!C47/Regulation!C43),Calculator!C47,Calculator!C47/Regulation!C43*100)+ IF(ISERROR(Calculator!D47/Regulation!D43),Calculator!D47,Calculator!D47/Regulation!D43*100)+IF(ISERROR(Calculator!E47/Regulation!E43),Calculator!E47,Calculator!E47/Regulation!E43*100)+IF(ISERROR(Calculator!F47/Regulation!F43),Calculator!F47,Calculator!F47/Regulation!F43*100)+IF(ISERROR(Calculator!G47/Regulation!G43),Calculator!G47,Calculator!G47/Regulation!G43*100)+IF(ISERROR(Calculator!H47/Regulation!H43),Calculator!H47,Calculator!H47/Regulation!H43*100)</f>
        <v>0</v>
      </c>
      <c r="J47" s="37" t="str">
        <f t="shared" si="0"/>
        <v>Combination permissible</v>
      </c>
    </row>
    <row r="48" spans="2:10" ht="46.5" customHeight="1" x14ac:dyDescent="0.35">
      <c r="B48" s="35" t="s">
        <v>81</v>
      </c>
      <c r="C48" s="31"/>
      <c r="D48" s="32"/>
      <c r="E48" s="32"/>
      <c r="F48" s="32"/>
      <c r="G48" s="32"/>
      <c r="H48" s="32"/>
      <c r="I48" s="33">
        <f>IF(ISERROR(Calculator!C48/Regulation!C44),Calculator!C48,Calculator!C48/Regulation!C44*100)+ IF(ISERROR(Calculator!D48/Regulation!D44),Calculator!D48,Calculator!D48/Regulation!D44*100)+IF(ISERROR(Calculator!E48/Regulation!E44),Calculator!E48,Calculator!E48/Regulation!E44*100)+IF(ISERROR(Calculator!F48/Regulation!F44),Calculator!F48,Calculator!F48/Regulation!F44*100)+IF(ISERROR(Calculator!G48/Regulation!G44),Calculator!G48,Calculator!G48/Regulation!G44*100)+IF(ISERROR(Calculator!H48/Regulation!H44),Calculator!H48,Calculator!H48/Regulation!H44*100)</f>
        <v>0</v>
      </c>
      <c r="J48" s="37" t="str">
        <f t="shared" si="0"/>
        <v>Combination permissible</v>
      </c>
    </row>
    <row r="49" spans="2:10" ht="46.5" customHeight="1" x14ac:dyDescent="0.35">
      <c r="B49" s="35" t="s">
        <v>82</v>
      </c>
      <c r="C49" s="31"/>
      <c r="D49" s="31"/>
      <c r="E49" s="31"/>
      <c r="F49" s="31"/>
      <c r="G49" s="32"/>
      <c r="H49" s="32"/>
      <c r="I49" s="33">
        <f>IF(ISERROR(Calculator!C49/Regulation!C45),Calculator!C49,Calculator!C49/Regulation!C45*100)+ IF(ISERROR(Calculator!D49/Regulation!D45),Calculator!D49,Calculator!D49/Regulation!D45*100)+IF(ISERROR(Calculator!E49/Regulation!E45),Calculator!E49,Calculator!E49/Regulation!E45*100)+IF(ISERROR(Calculator!F49/Regulation!F45),Calculator!F49,Calculator!F49/Regulation!F45*100)+IF(ISERROR(Calculator!G49/Regulation!G45),Calculator!G49,Calculator!G49/Regulation!G45*100)+IF(ISERROR(Calculator!H49/Regulation!H45),Calculator!H49,Calculator!H49/Regulation!H45*100)</f>
        <v>0</v>
      </c>
      <c r="J49" s="37" t="str">
        <f t="shared" si="0"/>
        <v>Combination permissible</v>
      </c>
    </row>
    <row r="50" spans="2:10" ht="46.5" customHeight="1" x14ac:dyDescent="0.35">
      <c r="B50" s="35" t="s">
        <v>83</v>
      </c>
      <c r="C50" s="31"/>
      <c r="D50" s="32"/>
      <c r="E50" s="32"/>
      <c r="F50" s="32"/>
      <c r="G50" s="32"/>
      <c r="H50" s="32"/>
      <c r="I50" s="33">
        <f>IF(ISERROR(Calculator!C50/Regulation!C46),Calculator!C50,Calculator!C50/Regulation!C46*100)+ IF(ISERROR(Calculator!D50/Regulation!D46),Calculator!D50,Calculator!D50/Regulation!D46*100)+IF(ISERROR(Calculator!E50/Regulation!E46),Calculator!E50,Calculator!E50/Regulation!E46*100)+IF(ISERROR(Calculator!F50/Regulation!F46),Calculator!F50,Calculator!F50/Regulation!F46*100)+IF(ISERROR(Calculator!G50/Regulation!G46),Calculator!G50,Calculator!G50/Regulation!G46*100)+IF(ISERROR(Calculator!H50/Regulation!H46),Calculator!H50,Calculator!H50/Regulation!H46*100)</f>
        <v>0</v>
      </c>
      <c r="J50" s="37" t="str">
        <f t="shared" si="0"/>
        <v>Combination permissible</v>
      </c>
    </row>
    <row r="51" spans="2:10" ht="46.5" customHeight="1" x14ac:dyDescent="0.35">
      <c r="B51" s="35" t="s">
        <v>124</v>
      </c>
      <c r="C51" s="31"/>
      <c r="D51" s="32"/>
      <c r="E51" s="32"/>
      <c r="F51" s="32"/>
      <c r="G51" s="32"/>
      <c r="H51" s="32"/>
      <c r="I51" s="33">
        <f>IF(ISERROR(Calculator!C51/Regulation!C47),Calculator!C51,Calculator!C51/Regulation!C47*100)+ IF(ISERROR(Calculator!D51/Regulation!D47),Calculator!D51,Calculator!D51/Regulation!D47*100)+IF(ISERROR(Calculator!E51/Regulation!E47),Calculator!E51,Calculator!E51/Regulation!E47*100)+IF(ISERROR(Calculator!F51/Regulation!F47),Calculator!F51,Calculator!F51/Regulation!F47*100)+IF(ISERROR(Calculator!G51/Regulation!G47),Calculator!G51,Calculator!G51/Regulation!G47*100)+IF(ISERROR(Calculator!H51/Regulation!H47),Calculator!H51,Calculator!H51/Regulation!H47*100)</f>
        <v>0</v>
      </c>
      <c r="J51" s="37" t="str">
        <f t="shared" si="0"/>
        <v>Combination permissible</v>
      </c>
    </row>
    <row r="52" spans="2:10" ht="46.5" customHeight="1" x14ac:dyDescent="0.35">
      <c r="B52" s="35" t="s">
        <v>84</v>
      </c>
      <c r="C52" s="31"/>
      <c r="D52" s="31"/>
      <c r="E52" s="31"/>
      <c r="F52" s="31"/>
      <c r="G52" s="32"/>
      <c r="H52" s="32"/>
      <c r="I52" s="33">
        <f>IF(ISERROR(Calculator!C52/Regulation!C48),Calculator!C52,Calculator!C52/Regulation!C48*100)+ IF(ISERROR(Calculator!D52/Regulation!D48),Calculator!D52,Calculator!D52/Regulation!D48*100)+IF(ISERROR(Calculator!E52/Regulation!E48),Calculator!E52,Calculator!E52/Regulation!E48*100)+IF(ISERROR(Calculator!F52/Regulation!F48),Calculator!F52,Calculator!F52/Regulation!F48*100)+IF(ISERROR(Calculator!G52/Regulation!G48),Calculator!G52,Calculator!G52/Regulation!G48*100)+IF(ISERROR(Calculator!H52/Regulation!H48),Calculator!H52,Calculator!H52/Regulation!H48*100)</f>
        <v>0</v>
      </c>
      <c r="J52" s="37" t="str">
        <f t="shared" si="0"/>
        <v>Combination permissible</v>
      </c>
    </row>
    <row r="53" spans="2:10" ht="46.5" customHeight="1" x14ac:dyDescent="0.35">
      <c r="B53" s="35" t="s">
        <v>85</v>
      </c>
      <c r="C53" s="32"/>
      <c r="D53" s="32"/>
      <c r="E53" s="32"/>
      <c r="F53" s="31"/>
      <c r="G53" s="32"/>
      <c r="H53" s="32"/>
      <c r="I53" s="33">
        <f>IF(ISERROR(Calculator!C53/Regulation!C49),Calculator!C53,Calculator!C53/Regulation!C49*100)+ IF(ISERROR(Calculator!D53/Regulation!D49),Calculator!D53,Calculator!D53/Regulation!D49*100)+IF(ISERROR(Calculator!E53/Regulation!E49),Calculator!E53,Calculator!E53/Regulation!E49*100)+IF(ISERROR(Calculator!F53/Regulation!F49),Calculator!F53,Calculator!F53/Regulation!F49*100)+IF(ISERROR(Calculator!G53/Regulation!G49),Calculator!G53,Calculator!G53/Regulation!G49*100)+IF(ISERROR(Calculator!H53/Regulation!H49),Calculator!H53,Calculator!H53/Regulation!H49*100)</f>
        <v>0</v>
      </c>
      <c r="J53" s="37" t="str">
        <f t="shared" si="0"/>
        <v>Combination permissible</v>
      </c>
    </row>
    <row r="54" spans="2:10" ht="46.5" customHeight="1" x14ac:dyDescent="0.35">
      <c r="B54" s="35" t="s">
        <v>86</v>
      </c>
      <c r="C54" s="31"/>
      <c r="D54" s="32"/>
      <c r="E54" s="32"/>
      <c r="F54" s="32"/>
      <c r="G54" s="32"/>
      <c r="H54" s="32"/>
      <c r="I54" s="33">
        <f>IF(ISERROR(Calculator!C54/Regulation!C50),Calculator!C54,Calculator!C54/Regulation!C50*100)+ IF(ISERROR(Calculator!D54/Regulation!D50),Calculator!D54,Calculator!D54/Regulation!D50*100)+IF(ISERROR(Calculator!E54/Regulation!E50),Calculator!E54,Calculator!E54/Regulation!E50*100)+IF(ISERROR(Calculator!F54/Regulation!F50),Calculator!F54,Calculator!F54/Regulation!F50*100)+IF(ISERROR(Calculator!G54/Regulation!G50),Calculator!G54,Calculator!G54/Regulation!G50*100)+IF(ISERROR(Calculator!H54/Regulation!H50),Calculator!H54,Calculator!H54/Regulation!H50*100)</f>
        <v>0</v>
      </c>
      <c r="J54" s="37" t="str">
        <f t="shared" si="0"/>
        <v>Combination permissible</v>
      </c>
    </row>
    <row r="55" spans="2:10" ht="46.5" customHeight="1" x14ac:dyDescent="0.35">
      <c r="B55" s="35" t="s">
        <v>87</v>
      </c>
      <c r="C55" s="31"/>
      <c r="D55" s="32"/>
      <c r="E55" s="32"/>
      <c r="F55" s="32"/>
      <c r="G55" s="32"/>
      <c r="H55" s="32"/>
      <c r="I55" s="33">
        <f>IF(ISERROR(Calculator!C55/Regulation!C51),Calculator!C55,Calculator!C55/Regulation!C51*100)+ IF(ISERROR(Calculator!D55/Regulation!D51),Calculator!D55,Calculator!D55/Regulation!D51*100)+IF(ISERROR(Calculator!E55/Regulation!E51),Calculator!E55,Calculator!E55/Regulation!E51*100)+IF(ISERROR(Calculator!F55/Regulation!F51),Calculator!F55,Calculator!F55/Regulation!F51*100)+IF(ISERROR(Calculator!G55/Regulation!G51),Calculator!G55,Calculator!G55/Regulation!G51*100)+IF(ISERROR(Calculator!H55/Regulation!H51),Calculator!H55,Calculator!H55/Regulation!H51*100)</f>
        <v>0</v>
      </c>
      <c r="J55" s="37" t="str">
        <f t="shared" si="0"/>
        <v>Combination permissible</v>
      </c>
    </row>
    <row r="56" spans="2:10" ht="46.5" customHeight="1" x14ac:dyDescent="0.35">
      <c r="B56" s="35" t="s">
        <v>88</v>
      </c>
      <c r="C56" s="32"/>
      <c r="D56" s="32"/>
      <c r="E56" s="32"/>
      <c r="F56" s="31"/>
      <c r="G56" s="32"/>
      <c r="H56" s="32"/>
      <c r="I56" s="33">
        <f>IF(ISERROR(Calculator!C56/Regulation!C52),Calculator!C56,Calculator!C56/Regulation!C52*100)+ IF(ISERROR(Calculator!D56/Regulation!D52),Calculator!D56,Calculator!D56/Regulation!D52*100)+IF(ISERROR(Calculator!E56/Regulation!E52),Calculator!E56,Calculator!E56/Regulation!E52*100)+IF(ISERROR(Calculator!F56/Regulation!F52),Calculator!F56,Calculator!F56/Regulation!F52*100)+IF(ISERROR(Calculator!G56/Regulation!G52),Calculator!G56,Calculator!G56/Regulation!G52*100)+IF(ISERROR(Calculator!H56/Regulation!H52),Calculator!H56,Calculator!H56/Regulation!H52*100)</f>
        <v>0</v>
      </c>
      <c r="J56" s="37" t="str">
        <f t="shared" si="0"/>
        <v>Combination permissible</v>
      </c>
    </row>
    <row r="57" spans="2:10" ht="46.5" customHeight="1" x14ac:dyDescent="0.35">
      <c r="B57" s="35" t="s">
        <v>89</v>
      </c>
      <c r="C57" s="32"/>
      <c r="D57" s="32"/>
      <c r="E57" s="32"/>
      <c r="F57" s="31"/>
      <c r="G57" s="32"/>
      <c r="H57" s="32"/>
      <c r="I57" s="33">
        <f>IF(ISERROR(Calculator!C57/Regulation!C53),Calculator!C57,Calculator!C57/Regulation!C53*100)+ IF(ISERROR(Calculator!D57/Regulation!D53),Calculator!D57,Calculator!D57/Regulation!D53*100)+IF(ISERROR(Calculator!E57/Regulation!E53),Calculator!E57,Calculator!E57/Regulation!E53*100)+IF(ISERROR(Calculator!F57/Regulation!F53),Calculator!F57,Calculator!F57/Regulation!F53*100)+IF(ISERROR(Calculator!G57/Regulation!G53),Calculator!G57,Calculator!G57/Regulation!G53*100)+IF(ISERROR(Calculator!H57/Regulation!H53),Calculator!H57,Calculator!H57/Regulation!H53*100)</f>
        <v>0</v>
      </c>
      <c r="J57" s="37" t="str">
        <f t="shared" si="0"/>
        <v>Combination permissible</v>
      </c>
    </row>
    <row r="58" spans="2:10" ht="46.5" customHeight="1" x14ac:dyDescent="0.35">
      <c r="B58" s="35" t="s">
        <v>90</v>
      </c>
      <c r="C58" s="32"/>
      <c r="D58" s="32"/>
      <c r="E58" s="32"/>
      <c r="F58" s="32"/>
      <c r="G58" s="31"/>
      <c r="H58" s="31"/>
      <c r="I58" s="33">
        <f>IF(ISERROR(Calculator!C58/Regulation!C54),Calculator!C58,Calculator!C58/Regulation!C54*100)+ IF(ISERROR(Calculator!D58/Regulation!D54),Calculator!D58,Calculator!D58/Regulation!D54*100)+IF(ISERROR(Calculator!E58/Regulation!E54),Calculator!E58,Calculator!E58/Regulation!E54*100)+IF(ISERROR(Calculator!F58/Regulation!F54),Calculator!F58,Calculator!F58/Regulation!F54*100)+IF(ISERROR(Calculator!G58/Regulation!G54),Calculator!G58,Calculator!G58/Regulation!G54*100)+IF(ISERROR(Calculator!H58/Regulation!H54),Calculator!H58,Calculator!H58/Regulation!H54*100)</f>
        <v>0</v>
      </c>
      <c r="J58" s="37" t="str">
        <f t="shared" si="0"/>
        <v>Combination permissible</v>
      </c>
    </row>
    <row r="59" spans="2:10" ht="46.5" customHeight="1" x14ac:dyDescent="0.35">
      <c r="B59" s="35" t="s">
        <v>91</v>
      </c>
      <c r="C59" s="31"/>
      <c r="D59" s="32"/>
      <c r="E59" s="32"/>
      <c r="F59" s="32"/>
      <c r="G59" s="32"/>
      <c r="H59" s="32"/>
      <c r="I59" s="33">
        <f>IF(ISERROR(Calculator!C59/Regulation!C55),Calculator!C59,Calculator!C59/Regulation!C55*100)+ IF(ISERROR(Calculator!D59/Regulation!D55),Calculator!D59,Calculator!D59/Regulation!D55*100)+IF(ISERROR(Calculator!E59/Regulation!E55),Calculator!E59,Calculator!E59/Regulation!E55*100)+IF(ISERROR(Calculator!F59/Regulation!F55),Calculator!F59,Calculator!F59/Regulation!F55*100)+IF(ISERROR(Calculator!G59/Regulation!G55),Calculator!G59,Calculator!G59/Regulation!G55*100)+IF(ISERROR(Calculator!H59/Regulation!H55),Calculator!H59,Calculator!H59/Regulation!H55*100)</f>
        <v>0</v>
      </c>
      <c r="J59" s="37" t="str">
        <f t="shared" si="0"/>
        <v>Combination permissible</v>
      </c>
    </row>
    <row r="60" spans="2:10" ht="46.5" customHeight="1" x14ac:dyDescent="0.35">
      <c r="B60" s="35" t="s">
        <v>92</v>
      </c>
      <c r="C60" s="31"/>
      <c r="D60" s="32"/>
      <c r="E60" s="32"/>
      <c r="F60" s="31"/>
      <c r="G60" s="32"/>
      <c r="H60" s="32"/>
      <c r="I60" s="33">
        <f>IF(ISERROR(Calculator!C60/Regulation!C56),Calculator!C60,Calculator!C60/Regulation!C56*100)+ IF(ISERROR(Calculator!D60/Regulation!D56),Calculator!D60,Calculator!D60/Regulation!D56*100)+IF(ISERROR(Calculator!E60/Regulation!E56),Calculator!E60,Calculator!E60/Regulation!E56*100)+IF(ISERROR(Calculator!F60/Regulation!F56),Calculator!F60,Calculator!F60/Regulation!F56*100)+IF(ISERROR(Calculator!G60/Regulation!G56),Calculator!G60,Calculator!G60/Regulation!G56*100)+IF(ISERROR(Calculator!H60/Regulation!H56),Calculator!H60,Calculator!H60/Regulation!H56*100)</f>
        <v>0</v>
      </c>
      <c r="J60" s="37" t="str">
        <f t="shared" si="0"/>
        <v>Combination permissible</v>
      </c>
    </row>
    <row r="61" spans="2:10" ht="46.5" customHeight="1" x14ac:dyDescent="0.35">
      <c r="B61" s="35" t="s">
        <v>93</v>
      </c>
      <c r="C61" s="31"/>
      <c r="D61" s="31"/>
      <c r="E61" s="31"/>
      <c r="F61" s="31"/>
      <c r="G61" s="32"/>
      <c r="H61" s="32"/>
      <c r="I61" s="33">
        <f>IF(ISERROR(Calculator!C61/Regulation!C57),Calculator!C61,Calculator!C61/Regulation!C57*100)+ IF(ISERROR(Calculator!D61/Regulation!D57),Calculator!D61,Calculator!D61/Regulation!D57*100)+IF(ISERROR(Calculator!E61/Regulation!E57),Calculator!E61,Calculator!E61/Regulation!E57*100)+IF(ISERROR(Calculator!F61/Regulation!F57),Calculator!F61,Calculator!F61/Regulation!F57*100)+IF(ISERROR(Calculator!G61/Regulation!G57),Calculator!G61,Calculator!G61/Regulation!G57*100)+IF(ISERROR(Calculator!H61/Regulation!H57),Calculator!H61,Calculator!H61/Regulation!H57*100)</f>
        <v>0</v>
      </c>
      <c r="J61" s="37" t="str">
        <f t="shared" si="0"/>
        <v>Combination permissible</v>
      </c>
    </row>
    <row r="62" spans="2:10" ht="46.5" customHeight="1" x14ac:dyDescent="0.35">
      <c r="B62" s="35" t="s">
        <v>94</v>
      </c>
      <c r="C62" s="31"/>
      <c r="D62" s="31"/>
      <c r="E62" s="31"/>
      <c r="F62" s="31"/>
      <c r="G62" s="32"/>
      <c r="H62" s="32"/>
      <c r="I62" s="33">
        <f>IF(ISERROR(Calculator!C62/Regulation!C58),Calculator!C62,Calculator!C62/Regulation!C58*100)+ IF(ISERROR(Calculator!D62/Regulation!D58),Calculator!D62,Calculator!D62/Regulation!D58*100)+IF(ISERROR(Calculator!E62/Regulation!E58),Calculator!E62,Calculator!E62/Regulation!E58*100)+IF(ISERROR(Calculator!F62/Regulation!F58),Calculator!F62,Calculator!F62/Regulation!F58*100)+IF(ISERROR(Calculator!G62/Regulation!G58),Calculator!G62,Calculator!G62/Regulation!G58*100)+IF(ISERROR(Calculator!H62/Regulation!H58),Calculator!H62,Calculator!H62/Regulation!H58*100)</f>
        <v>0</v>
      </c>
      <c r="J62" s="37" t="str">
        <f t="shared" si="0"/>
        <v>Combination permissible</v>
      </c>
    </row>
    <row r="63" spans="2:10" ht="46.5" customHeight="1" x14ac:dyDescent="0.35">
      <c r="B63" s="35" t="s">
        <v>95</v>
      </c>
      <c r="C63" s="31"/>
      <c r="D63" s="32"/>
      <c r="E63" s="32"/>
      <c r="F63" s="32"/>
      <c r="G63" s="32"/>
      <c r="H63" s="32"/>
      <c r="I63" s="33">
        <f>IF(ISERROR(Calculator!C63/Regulation!C59),Calculator!C63,Calculator!C63/Regulation!C59*100)+ IF(ISERROR(Calculator!D63/Regulation!D59),Calculator!D63,Calculator!D63/Regulation!D59*100)+IF(ISERROR(Calculator!E63/Regulation!E59),Calculator!E63,Calculator!E63/Regulation!E59*100)+IF(ISERROR(Calculator!F63/Regulation!F59),Calculator!F63,Calculator!F63/Regulation!F59*100)+IF(ISERROR(Calculator!G63/Regulation!G59),Calculator!G63,Calculator!G63/Regulation!G59*100)+IF(ISERROR(Calculator!H63/Regulation!H59),Calculator!H63,Calculator!H63/Regulation!H59*100)</f>
        <v>0</v>
      </c>
      <c r="J63" s="37" t="str">
        <f t="shared" si="0"/>
        <v>Combination permissible</v>
      </c>
    </row>
    <row r="64" spans="2:10" ht="46.5" customHeight="1" x14ac:dyDescent="0.35">
      <c r="B64" s="35" t="s">
        <v>96</v>
      </c>
      <c r="C64" s="31"/>
      <c r="D64" s="32"/>
      <c r="E64" s="32"/>
      <c r="F64" s="32"/>
      <c r="G64" s="32"/>
      <c r="H64" s="32"/>
      <c r="I64" s="33">
        <f>IF(ISERROR(Calculator!C64/Regulation!C60),Calculator!C64,Calculator!C64/Regulation!C60*100)+ IF(ISERROR(Calculator!D64/Regulation!D60),Calculator!D64,Calculator!D64/Regulation!D60*100)+IF(ISERROR(Calculator!E64/Regulation!E60),Calculator!E64,Calculator!E64/Regulation!E60*100)+IF(ISERROR(Calculator!F64/Regulation!F60),Calculator!F64,Calculator!F64/Regulation!F60*100)+IF(ISERROR(Calculator!G64/Regulation!G60),Calculator!G64,Calculator!G64/Regulation!G60*100)+IF(ISERROR(Calculator!H64/Regulation!H60),Calculator!H64,Calculator!H64/Regulation!H60*100)</f>
        <v>0</v>
      </c>
      <c r="J64" s="37" t="str">
        <f t="shared" si="0"/>
        <v>Combination permissible</v>
      </c>
    </row>
    <row r="65" spans="2:10" ht="46.5" customHeight="1" x14ac:dyDescent="0.35">
      <c r="B65" s="35" t="s">
        <v>97</v>
      </c>
      <c r="C65" s="31"/>
      <c r="D65" s="31"/>
      <c r="E65" s="31"/>
      <c r="F65" s="31"/>
      <c r="G65" s="32"/>
      <c r="H65" s="32"/>
      <c r="I65" s="33">
        <f>IF(ISERROR(Calculator!C65/Regulation!C61),Calculator!C65,Calculator!C65/Regulation!C61*100)+ IF(ISERROR(Calculator!D65/Regulation!D61),Calculator!D65,Calculator!D65/Regulation!D61*100)+IF(ISERROR(Calculator!E65/Regulation!E61),Calculator!E65,Calculator!E65/Regulation!E61*100)+IF(ISERROR(Calculator!F65/Regulation!F61),Calculator!F65,Calculator!F65/Regulation!F61*100)+IF(ISERROR(Calculator!G65/Regulation!G61),Calculator!G65,Calculator!G65/Regulation!G61*100)+IF(ISERROR(Calculator!H65/Regulation!H61),Calculator!H65,Calculator!H65/Regulation!H61*100)</f>
        <v>0</v>
      </c>
      <c r="J65" s="37" t="str">
        <f t="shared" si="0"/>
        <v>Combination permissible</v>
      </c>
    </row>
    <row r="66" spans="2:10" ht="46.5" customHeight="1" x14ac:dyDescent="0.35">
      <c r="B66" s="35" t="s">
        <v>98</v>
      </c>
      <c r="C66" s="31"/>
      <c r="D66" s="31"/>
      <c r="E66" s="31"/>
      <c r="F66" s="31"/>
      <c r="G66" s="32"/>
      <c r="H66" s="32"/>
      <c r="I66" s="33">
        <f>IF(ISERROR(Calculator!C66/Regulation!C62),Calculator!C66,Calculator!C66/Regulation!C62*100)+ IF(ISERROR(Calculator!D66/Regulation!D62),Calculator!D66,Calculator!D66/Regulation!D62*100)+IF(ISERROR(Calculator!E66/Regulation!E62),Calculator!E66,Calculator!E66/Regulation!E62*100)+IF(ISERROR(Calculator!F66/Regulation!F62),Calculator!F66,Calculator!F66/Regulation!F62*100)+IF(ISERROR(Calculator!G66/Regulation!G62),Calculator!G66,Calculator!G66/Regulation!G62*100)+IF(ISERROR(Calculator!H66/Regulation!H62),Calculator!H66,Calculator!H66/Regulation!H62*100)</f>
        <v>0</v>
      </c>
      <c r="J66" s="37" t="str">
        <f t="shared" si="0"/>
        <v>Combination permissible</v>
      </c>
    </row>
    <row r="67" spans="2:10" ht="46.5" customHeight="1" x14ac:dyDescent="0.35">
      <c r="B67" s="35" t="s">
        <v>99</v>
      </c>
      <c r="C67" s="31"/>
      <c r="D67" s="32"/>
      <c r="E67" s="32"/>
      <c r="F67" s="32"/>
      <c r="G67" s="31"/>
      <c r="H67" s="31"/>
      <c r="I67" s="33">
        <f>IF(ISERROR(Calculator!C67/Regulation!C63),Calculator!C67,Calculator!C67/Regulation!C63*100)+ IF(ISERROR(Calculator!D67/Regulation!D63),Calculator!D67,Calculator!D67/Regulation!D63*100)+IF(ISERROR(Calculator!E67/Regulation!E63),Calculator!E67,Calculator!E67/Regulation!E63*100)+IF(ISERROR(Calculator!F67/Regulation!F63),Calculator!F67,Calculator!F67/Regulation!F63*100)+IF(ISERROR(Calculator!G67/Regulation!G63),Calculator!G67,Calculator!G67/Regulation!G63*100)+IF(ISERROR(Calculator!H67/Regulation!H63),Calculator!H67,Calculator!H67/Regulation!H63*100)</f>
        <v>0</v>
      </c>
      <c r="J67" s="37" t="str">
        <f t="shared" si="0"/>
        <v>Combination permissible</v>
      </c>
    </row>
    <row r="68" spans="2:10" ht="46.5" customHeight="1" x14ac:dyDescent="0.35">
      <c r="B68" s="35" t="s">
        <v>127</v>
      </c>
      <c r="C68" s="32"/>
      <c r="D68" s="31"/>
      <c r="E68" s="32"/>
      <c r="F68" s="31"/>
      <c r="G68" s="32"/>
      <c r="H68" s="32"/>
      <c r="I68" s="33">
        <f>IF(ISERROR(Calculator!C68/Regulation!C64),Calculator!C68,Calculator!C68/Regulation!C64*100)+ IF(ISERROR(Calculator!D68/Regulation!D64),Calculator!D68,Calculator!D68/Regulation!D64*100)+IF(ISERROR(Calculator!E68/Regulation!E64),Calculator!E68,Calculator!E68/Regulation!E64*100)+IF(ISERROR(Calculator!F68/Regulation!F64),Calculator!F68,Calculator!F68/Regulation!F64*100)+IF(ISERROR(Calculator!G68/Regulation!G64),Calculator!G68,Calculator!G68/Regulation!G64*100)+IF(ISERROR(Calculator!H68/Regulation!H64),Calculator!H68,Calculator!H68/Regulation!H64*100)</f>
        <v>0</v>
      </c>
      <c r="J68" s="37" t="str">
        <f t="shared" si="0"/>
        <v>Combination permissible</v>
      </c>
    </row>
    <row r="69" spans="2:10" ht="46.5" customHeight="1" x14ac:dyDescent="0.35">
      <c r="B69" s="35" t="s">
        <v>100</v>
      </c>
      <c r="C69" s="32"/>
      <c r="D69" s="31"/>
      <c r="E69" s="32"/>
      <c r="F69" s="31"/>
      <c r="G69" s="32"/>
      <c r="H69" s="32"/>
      <c r="I69" s="33">
        <f>IF(ISERROR(Calculator!C69/Regulation!C65),Calculator!C69,Calculator!C69/Regulation!C65*100)+ IF(ISERROR(Calculator!D69/Regulation!D65),Calculator!D69,Calculator!D69/Regulation!D65*100)+IF(ISERROR(Calculator!E69/Regulation!E65),Calculator!E69,Calculator!E69/Regulation!E65*100)+IF(ISERROR(Calculator!F69/Regulation!F65),Calculator!F69,Calculator!F69/Regulation!F65*100)+IF(ISERROR(Calculator!G69/Regulation!G65),Calculator!G69,Calculator!G69/Regulation!G65*100)+IF(ISERROR(Calculator!H69/Regulation!H65),Calculator!H69,Calculator!H69/Regulation!H65*100)</f>
        <v>0</v>
      </c>
      <c r="J69" s="37" t="str">
        <f t="shared" si="0"/>
        <v>Combination permissible</v>
      </c>
    </row>
    <row r="70" spans="2:10" ht="46.5" customHeight="1" x14ac:dyDescent="0.35">
      <c r="B70" s="35" t="s">
        <v>101</v>
      </c>
      <c r="C70" s="31"/>
      <c r="D70" s="31"/>
      <c r="E70" s="31"/>
      <c r="F70" s="31"/>
      <c r="G70" s="32"/>
      <c r="H70" s="32"/>
      <c r="I70" s="33">
        <f>IF(ISERROR(Calculator!C70/Regulation!C66),Calculator!C70,Calculator!C70/Regulation!C66*100)+ IF(ISERROR(Calculator!D70/Regulation!D66),Calculator!D70,Calculator!D70/Regulation!D66*100)+IF(ISERROR(Calculator!E70/Regulation!E66),Calculator!E70,Calculator!E70/Regulation!E66*100)+IF(ISERROR(Calculator!F70/Regulation!F66),Calculator!F70,Calculator!F70/Regulation!F66*100)+IF(ISERROR(Calculator!G70/Regulation!G66),Calculator!G70,Calculator!G70/Regulation!G66*100)+IF(ISERROR(Calculator!H70/Regulation!H66),Calculator!H70,Calculator!H70/Regulation!H66*100)</f>
        <v>0</v>
      </c>
      <c r="J70" s="37" t="str">
        <f t="shared" si="0"/>
        <v>Combination permissible</v>
      </c>
    </row>
    <row r="71" spans="2:10" ht="46.5" customHeight="1" x14ac:dyDescent="0.35">
      <c r="B71" s="35" t="s">
        <v>102</v>
      </c>
      <c r="C71" s="31"/>
      <c r="D71" s="31"/>
      <c r="E71" s="31"/>
      <c r="F71" s="31"/>
      <c r="G71" s="32"/>
      <c r="H71" s="32"/>
      <c r="I71" s="33">
        <f>IF(ISERROR(Calculator!C71/Regulation!C67),Calculator!C71,Calculator!C71/Regulation!C67*100)+ IF(ISERROR(Calculator!D71/Regulation!D67),Calculator!D71,Calculator!D71/Regulation!D67*100)+IF(ISERROR(Calculator!E71/Regulation!E67),Calculator!E71,Calculator!E71/Regulation!E67*100)+IF(ISERROR(Calculator!F71/Regulation!F67),Calculator!F71,Calculator!F71/Regulation!F67*100)+IF(ISERROR(Calculator!G71/Regulation!G67),Calculator!G71,Calculator!G71/Regulation!G67*100)+IF(ISERROR(Calculator!H71/Regulation!H67),Calculator!H71,Calculator!H71/Regulation!H67*100)</f>
        <v>0</v>
      </c>
      <c r="J71" s="37" t="str">
        <f t="shared" si="0"/>
        <v>Combination permissible</v>
      </c>
    </row>
    <row r="72" spans="2:10" ht="46.5" customHeight="1" x14ac:dyDescent="0.35">
      <c r="B72" s="35" t="s">
        <v>103</v>
      </c>
      <c r="C72" s="31"/>
      <c r="D72" s="31"/>
      <c r="E72" s="31"/>
      <c r="F72" s="31"/>
      <c r="G72" s="32"/>
      <c r="H72" s="32"/>
      <c r="I72" s="33">
        <f>IF(ISERROR(Calculator!C72/Regulation!C68),Calculator!C72,Calculator!C72/Regulation!C68*100)+ IF(ISERROR(Calculator!D72/Regulation!D68),Calculator!D72,Calculator!D72/Regulation!D68*100)+IF(ISERROR(Calculator!E72/Regulation!E68),Calculator!E72,Calculator!E72/Regulation!E68*100)+IF(ISERROR(Calculator!F72/Regulation!F68),Calculator!F72,Calculator!F72/Regulation!F68*100)+IF(ISERROR(Calculator!G72/Regulation!G68),Calculator!G72,Calculator!G72/Regulation!G68*100)+IF(ISERROR(Calculator!H72/Regulation!H68),Calculator!H72,Calculator!H72/Regulation!H68*100)</f>
        <v>0</v>
      </c>
      <c r="J72" s="37" t="str">
        <f t="shared" si="0"/>
        <v>Combination permissible</v>
      </c>
    </row>
    <row r="73" spans="2:10" ht="46.5" customHeight="1" x14ac:dyDescent="0.35">
      <c r="B73" s="35" t="s">
        <v>104</v>
      </c>
      <c r="C73" s="31"/>
      <c r="D73" s="32"/>
      <c r="E73" s="32"/>
      <c r="F73" s="32"/>
      <c r="G73" s="32"/>
      <c r="H73" s="32"/>
      <c r="I73" s="33">
        <f>IF(ISERROR(Calculator!C73/Regulation!C69),Calculator!C73,Calculator!C73/Regulation!C69*100)+ IF(ISERROR(Calculator!D73/Regulation!D69),Calculator!D73,Calculator!D73/Regulation!D69*100)+IF(ISERROR(Calculator!E73/Regulation!E69),Calculator!E73,Calculator!E73/Regulation!E69*100)+IF(ISERROR(Calculator!F73/Regulation!F69),Calculator!F73,Calculator!F73/Regulation!F69*100)+IF(ISERROR(Calculator!G73/Regulation!G69),Calculator!G73,Calculator!G73/Regulation!G69*100)+IF(ISERROR(Calculator!H73/Regulation!H69),Calculator!H73,Calculator!H73/Regulation!H69*100)</f>
        <v>0</v>
      </c>
      <c r="J73" s="37" t="str">
        <f t="shared" si="0"/>
        <v>Combination permissible</v>
      </c>
    </row>
    <row r="74" spans="2:10" ht="46.5" customHeight="1" x14ac:dyDescent="0.35">
      <c r="B74" s="35" t="s">
        <v>105</v>
      </c>
      <c r="C74" s="31"/>
      <c r="D74" s="32"/>
      <c r="E74" s="32"/>
      <c r="F74" s="32"/>
      <c r="G74" s="32"/>
      <c r="H74" s="32"/>
      <c r="I74" s="33">
        <f>IF(ISERROR(Calculator!C74/Regulation!C70),Calculator!C74,Calculator!C74/Regulation!C70*100)+ IF(ISERROR(Calculator!D74/Regulation!D70),Calculator!D74,Calculator!D74/Regulation!D70*100)+IF(ISERROR(Calculator!E74/Regulation!E70),Calculator!E74,Calculator!E74/Regulation!E70*100)+IF(ISERROR(Calculator!F74/Regulation!F70),Calculator!F74,Calculator!F74/Regulation!F70*100)+IF(ISERROR(Calculator!G74/Regulation!G70),Calculator!G74,Calculator!G74/Regulation!G70*100)+IF(ISERROR(Calculator!H74/Regulation!H70),Calculator!H74,Calculator!H74/Regulation!H70*100)</f>
        <v>0</v>
      </c>
      <c r="J74" s="37" t="str">
        <f t="shared" si="0"/>
        <v>Combination permissible</v>
      </c>
    </row>
    <row r="75" spans="2:10" ht="46.5" customHeight="1" x14ac:dyDescent="0.35">
      <c r="B75" s="35" t="s">
        <v>106</v>
      </c>
      <c r="C75" s="31"/>
      <c r="D75" s="32"/>
      <c r="E75" s="32"/>
      <c r="F75" s="32"/>
      <c r="G75" s="32"/>
      <c r="H75" s="32"/>
      <c r="I75" s="33">
        <f>IF(ISERROR(Calculator!C75/Regulation!C71),Calculator!C75,Calculator!C75/Regulation!C71*100)+ IF(ISERROR(Calculator!D75/Regulation!D71),Calculator!D75,Calculator!D75/Regulation!D71*100)+IF(ISERROR(Calculator!E75/Regulation!E71),Calculator!E75,Calculator!E75/Regulation!E71*100)+IF(ISERROR(Calculator!F75/Regulation!F71),Calculator!F75,Calculator!F75/Regulation!F71*100)+IF(ISERROR(Calculator!G75/Regulation!G71),Calculator!G75,Calculator!G75/Regulation!G71*100)+IF(ISERROR(Calculator!H75/Regulation!H71),Calculator!H75,Calculator!H75/Regulation!H71*100)</f>
        <v>0</v>
      </c>
      <c r="J75" s="37" t="str">
        <f t="shared" si="0"/>
        <v>Combination permissible</v>
      </c>
    </row>
    <row r="76" spans="2:10" ht="46.5" customHeight="1" x14ac:dyDescent="0.35">
      <c r="B76" s="35" t="s">
        <v>107</v>
      </c>
      <c r="C76" s="31"/>
      <c r="D76" s="32"/>
      <c r="E76" s="32"/>
      <c r="F76" s="32"/>
      <c r="G76" s="32"/>
      <c r="H76" s="32"/>
      <c r="I76" s="33">
        <f>IF(ISERROR(Calculator!C76/Regulation!C72),Calculator!C76,Calculator!C76/Regulation!C72*100)+ IF(ISERROR(Calculator!D76/Regulation!D72),Calculator!D76,Calculator!D76/Regulation!D72*100)+IF(ISERROR(Calculator!E76/Regulation!E72),Calculator!E76,Calculator!E76/Regulation!E72*100)+IF(ISERROR(Calculator!F76/Regulation!F72),Calculator!F76,Calculator!F76/Regulation!F72*100)+IF(ISERROR(Calculator!G76/Regulation!G72),Calculator!G76,Calculator!G76/Regulation!G72*100)+IF(ISERROR(Calculator!H76/Regulation!H72),Calculator!H76,Calculator!H76/Regulation!H72*100)</f>
        <v>0</v>
      </c>
      <c r="J76" s="37" t="str">
        <f t="shared" si="0"/>
        <v>Combination permissible</v>
      </c>
    </row>
    <row r="77" spans="2:10" ht="46.5" customHeight="1" x14ac:dyDescent="0.35">
      <c r="B77" s="35" t="s">
        <v>108</v>
      </c>
      <c r="C77" s="31"/>
      <c r="D77" s="32"/>
      <c r="E77" s="32"/>
      <c r="F77" s="32"/>
      <c r="G77" s="32"/>
      <c r="H77" s="32"/>
      <c r="I77" s="33">
        <f>IF(ISERROR(Calculator!C77/Regulation!C73),Calculator!C77,Calculator!C77/Regulation!C73*100)+ IF(ISERROR(Calculator!D77/Regulation!D73),Calculator!D77,Calculator!D77/Regulation!D73*100)+IF(ISERROR(Calculator!E77/Regulation!E73),Calculator!E77,Calculator!E77/Regulation!E73*100)+IF(ISERROR(Calculator!F77/Regulation!F73),Calculator!F77,Calculator!F77/Regulation!F73*100)+IF(ISERROR(Calculator!G77/Regulation!G73),Calculator!G77,Calculator!G77/Regulation!G73*100)+IF(ISERROR(Calculator!H77/Regulation!H73),Calculator!H77,Calculator!H77/Regulation!H73*100)</f>
        <v>0</v>
      </c>
      <c r="J77" s="37" t="str">
        <f t="shared" si="0"/>
        <v>Combination permissible</v>
      </c>
    </row>
    <row r="78" spans="2:10" ht="46.5" customHeight="1" x14ac:dyDescent="0.35">
      <c r="B78" s="35" t="s">
        <v>109</v>
      </c>
      <c r="C78" s="31"/>
      <c r="D78" s="31"/>
      <c r="E78" s="31"/>
      <c r="F78" s="32"/>
      <c r="G78" s="32"/>
      <c r="H78" s="32"/>
      <c r="I78" s="33">
        <f>IF(ISERROR(Calculator!C78/Regulation!C74),Calculator!C78,Calculator!C78/Regulation!C74*100)+ IF(ISERROR(Calculator!D78/Regulation!D74),Calculator!D78,Calculator!D78/Regulation!D74*100)+IF(ISERROR(Calculator!E78/Regulation!E74),Calculator!E78,Calculator!E78/Regulation!E74*100)+IF(ISERROR(Calculator!F78/Regulation!F74),Calculator!F78,Calculator!F78/Regulation!F74*100)+IF(ISERROR(Calculator!G78/Regulation!G74),Calculator!G78,Calculator!G78/Regulation!G74*100)+IF(ISERROR(Calculator!H78/Regulation!H74),Calculator!H78,Calculator!H78/Regulation!H74*100)</f>
        <v>0</v>
      </c>
      <c r="J78" s="37" t="str">
        <f t="shared" si="0"/>
        <v>Combination permissible</v>
      </c>
    </row>
    <row r="79" spans="2:10" ht="46.5" customHeight="1" x14ac:dyDescent="0.35">
      <c r="B79" s="35" t="s">
        <v>110</v>
      </c>
      <c r="C79" s="31"/>
      <c r="D79" s="32"/>
      <c r="E79" s="32"/>
      <c r="F79" s="32"/>
      <c r="G79" s="32"/>
      <c r="H79" s="32"/>
      <c r="I79" s="33">
        <f>IF(ISERROR(Calculator!C79/Regulation!C75),Calculator!C79,Calculator!C79/Regulation!C75*100)+ IF(ISERROR(Calculator!D79/Regulation!D75),Calculator!D79,Calculator!D79/Regulation!D75*100)+IF(ISERROR(Calculator!E79/Regulation!E75),Calculator!E79,Calculator!E79/Regulation!E75*100)+IF(ISERROR(Calculator!F79/Regulation!F75),Calculator!F79,Calculator!F79/Regulation!F75*100)+IF(ISERROR(Calculator!G79/Regulation!G75),Calculator!G79,Calculator!G79/Regulation!G75*100)+IF(ISERROR(Calculator!H79/Regulation!H75),Calculator!H79,Calculator!H79/Regulation!H75*100)</f>
        <v>0</v>
      </c>
      <c r="J79" s="37" t="str">
        <f t="shared" si="0"/>
        <v>Combination permissible</v>
      </c>
    </row>
    <row r="80" spans="2:10" ht="46.5" customHeight="1" x14ac:dyDescent="0.35">
      <c r="B80" s="35" t="s">
        <v>111</v>
      </c>
      <c r="C80" s="31"/>
      <c r="D80" s="32"/>
      <c r="E80" s="32"/>
      <c r="F80" s="32"/>
      <c r="G80" s="32"/>
      <c r="H80" s="32"/>
      <c r="I80" s="33">
        <f>IF(ISERROR(Calculator!C80/Regulation!C76),Calculator!C80,Calculator!C80/Regulation!C76*100)+ IF(ISERROR(Calculator!D80/Regulation!D76),Calculator!D80,Calculator!D80/Regulation!D76*100)+IF(ISERROR(Calculator!E80/Regulation!E76),Calculator!E80,Calculator!E80/Regulation!E76*100)+IF(ISERROR(Calculator!F80/Regulation!F76),Calculator!F80,Calculator!F80/Regulation!F76*100)+IF(ISERROR(Calculator!G80/Regulation!G76),Calculator!G80,Calculator!G80/Regulation!G76*100)+IF(ISERROR(Calculator!H80/Regulation!H76),Calculator!H80,Calculator!H80/Regulation!H76*100)</f>
        <v>0</v>
      </c>
      <c r="J80" s="37" t="str">
        <f t="shared" ref="J80:J83" si="1">IF(I80&gt;100, "Combination not permissible", "Combination permissible")</f>
        <v>Combination permissible</v>
      </c>
    </row>
    <row r="81" spans="2:10" ht="46.5" customHeight="1" x14ac:dyDescent="0.35">
      <c r="B81" s="35" t="s">
        <v>112</v>
      </c>
      <c r="C81" s="31"/>
      <c r="D81" s="32"/>
      <c r="E81" s="32"/>
      <c r="F81" s="32"/>
      <c r="G81" s="32"/>
      <c r="H81" s="32"/>
      <c r="I81" s="33">
        <f>IF(ISERROR(Calculator!C81/Regulation!C77),Calculator!C81,Calculator!C81/Regulation!C77*100)+ IF(ISERROR(Calculator!D81/Regulation!D77),Calculator!D81,Calculator!D81/Regulation!D77*100)+IF(ISERROR(Calculator!E81/Regulation!E77),Calculator!E81,Calculator!E81/Regulation!E77*100)+IF(ISERROR(Calculator!F81/Regulation!F77),Calculator!F81,Calculator!F81/Regulation!F77*100)+IF(ISERROR(Calculator!G81/Regulation!G77),Calculator!G81,Calculator!G81/Regulation!G77*100)+IF(ISERROR(Calculator!H81/Regulation!H77),Calculator!H81,Calculator!H81/Regulation!H77*100)</f>
        <v>0</v>
      </c>
      <c r="J81" s="37" t="str">
        <f t="shared" si="1"/>
        <v>Combination permissible</v>
      </c>
    </row>
    <row r="82" spans="2:10" ht="46.5" customHeight="1" x14ac:dyDescent="0.35">
      <c r="B82" s="35" t="s">
        <v>113</v>
      </c>
      <c r="C82" s="31"/>
      <c r="D82" s="32"/>
      <c r="E82" s="32"/>
      <c r="F82" s="31"/>
      <c r="G82" s="32"/>
      <c r="H82" s="32"/>
      <c r="I82" s="33">
        <f>IF(ISERROR(Calculator!C82/Regulation!C78),Calculator!C82,Calculator!C82/Regulation!C78*100)+ IF(ISERROR(Calculator!D82/Regulation!D78),Calculator!D82,Calculator!D82/Regulation!D78*100)+IF(ISERROR(Calculator!E82/Regulation!E78),Calculator!E82,Calculator!E82/Regulation!E78*100)+IF(ISERROR(Calculator!F82/Regulation!F78),Calculator!F82,Calculator!F82/Regulation!F78*100)+IF(ISERROR(Calculator!G82/Regulation!G78),Calculator!G82,Calculator!G82/Regulation!G78*100)+IF(ISERROR(Calculator!H82/Regulation!H78),Calculator!H82,Calculator!H82/Regulation!H78*100)</f>
        <v>0</v>
      </c>
      <c r="J82" s="37" t="str">
        <f t="shared" si="1"/>
        <v>Combination permissible</v>
      </c>
    </row>
    <row r="83" spans="2:10" ht="46.5" customHeight="1" x14ac:dyDescent="0.35">
      <c r="B83" s="35" t="s">
        <v>114</v>
      </c>
      <c r="C83" s="31"/>
      <c r="D83" s="31"/>
      <c r="E83" s="31"/>
      <c r="F83" s="31"/>
      <c r="G83" s="32"/>
      <c r="H83" s="32"/>
      <c r="I83" s="33">
        <f>IF(ISERROR(Calculator!C83/Regulation!C79),Calculator!C83,Calculator!C83/Regulation!C79*100)+ IF(ISERROR(Calculator!D83/Regulation!D79),Calculator!D83,Calculator!D83/Regulation!D79*100)+IF(ISERROR(Calculator!E83/Regulation!E79),Calculator!E83,Calculator!E83/Regulation!E79*100)+IF(ISERROR(Calculator!F83/Regulation!F79),Calculator!F83,Calculator!F83/Regulation!F79*100)+IF(ISERROR(Calculator!G83/Regulation!G79),Calculator!G83,Calculator!G83/Regulation!G79*100)+IF(ISERROR(Calculator!H83/Regulation!H79),Calculator!H83,Calculator!H83/Regulation!H79*100)</f>
        <v>0</v>
      </c>
      <c r="J83" s="37" t="str">
        <f t="shared" si="1"/>
        <v>Combination permissible</v>
      </c>
    </row>
  </sheetData>
  <sheetProtection algorithmName="SHA-512" hashValue="elb0xvTTHxGX1aKeoNfjh8UxduluWjgrowEoNtN2gxmD68Ae5KskOxRA2hxNpKTH+5ZUgeAlVU9IfbBOTw7BSw==" saltValue="npLB5GWHr+E/4WCzCklzyw==" spinCount="100000" sheet="1" objects="1" scenarios="1"/>
  <autoFilter ref="B10:B83" xr:uid="{58647E33-0258-4F7A-BAC0-9BD11E7C1EC0}"/>
  <dataConsolidate/>
  <mergeCells count="3">
    <mergeCell ref="B10:B12"/>
    <mergeCell ref="I10:J11"/>
    <mergeCell ref="C10:H10"/>
  </mergeCells>
  <conditionalFormatting sqref="J13:J83">
    <cfRule type="containsText" dxfId="5" priority="3" operator="containsText" text="Combination not permissible">
      <formula>NOT(ISERROR(SEARCH("Combination not permissible",J13)))</formula>
    </cfRule>
    <cfRule type="containsText" dxfId="4" priority="6" operator="containsText" text="Combination permissible">
      <formula>NOT(ISERROR(SEARCH("Combination permissible",J13)))</formula>
    </cfRule>
  </conditionalFormatting>
  <conditionalFormatting sqref="E7">
    <cfRule type="containsText" dxfId="3" priority="5" operator="containsText" text="Allowed">
      <formula>NOT(ISERROR(SEARCH("Allowed",E7)))</formula>
    </cfRule>
  </conditionalFormatting>
  <conditionalFormatting sqref="E7">
    <cfRule type="containsText" dxfId="2" priority="4" operator="containsText" text="Combination not permissible">
      <formula>NOT(ISERROR(SEARCH("Combination not permissible",E7)))</formula>
    </cfRule>
  </conditionalFormatting>
  <conditionalFormatting sqref="B7">
    <cfRule type="containsText" dxfId="1" priority="1" operator="containsText" text="Combination not permissible">
      <formula>NOT(ISERROR(SEARCH("Combination not permissible",B7)))</formula>
    </cfRule>
    <cfRule type="containsText" dxfId="0" priority="2" operator="containsText" text="Combination permissible">
      <formula>NOT(ISERROR(SEARCH("Combination permissible",B7)))</formula>
    </cfRule>
  </conditionalFormatting>
  <dataValidations count="33">
    <dataValidation type="decimal" operator="lessThanOrEqual" allowBlank="1" showInputMessage="1" showErrorMessage="1" errorTitle="Exceeds Regulatory Limit" error="Maximum level of 60 ppm" sqref="C83" xr:uid="{6716518B-24EE-4D42-824A-5FBE1783F8BF}">
      <formula1>60</formula1>
    </dataValidation>
    <dataValidation type="decimal" operator="lessThanOrEqual" allowBlank="1" showInputMessage="1" showErrorMessage="1" errorTitle="Exceeds Regulatory Limit" error="Maximum level of 20 ppm" sqref="C76" xr:uid="{89E68ADB-CD89-4CF2-87B2-0D90BBC5CC9B}">
      <formula1>20</formula1>
    </dataValidation>
    <dataValidation type="decimal" operator="lessThanOrEqual" allowBlank="1" showInputMessage="1" showErrorMessage="1" errorTitle="Exceeds Regulatory Limit" error="Maximum level of 160 ppm" sqref="D72:E72" xr:uid="{26EEA9E3-84F7-426C-B35A-D8BA8A0D218E}">
      <formula1>160</formula1>
    </dataValidation>
    <dataValidation type="decimal" operator="lessThanOrEqual" allowBlank="1" showInputMessage="1" showErrorMessage="1" errorTitle="Exceeds Regulatory Limit" error="Maximum level of 550 ppm" sqref="C64" xr:uid="{464464CE-480E-48DE-94DC-45B46D7C0505}">
      <formula1>550</formula1>
    </dataValidation>
    <dataValidation type="decimal" operator="lessThanOrEqual" allowBlank="1" showInputMessage="1" showErrorMessage="1" errorTitle="Exceeds Regulatory Limit" error="Maximum level of  1000 ppm" sqref="F62" xr:uid="{06F58094-F604-4E6A-94C9-9B3E270CF650}">
      <formula1>1000</formula1>
    </dataValidation>
    <dataValidation type="decimal" operator="lessThanOrEqual" allowBlank="1" showInputMessage="1" showErrorMessage="1" errorTitle="Exceeds Regulatory Limit" error="Maximum level of 250 ppm" sqref="C59 D61:E61 E65:E66" xr:uid="{043C1956-E3CD-4DA6-95A1-C3958087FAE5}">
      <formula1>250</formula1>
    </dataValidation>
    <dataValidation type="decimal" operator="lessThanOrEqual" allowBlank="1" showInputMessage="1" showErrorMessage="1" errorTitle="Exceeds Regulatory Limit" error="Maximum level of 125 ppm" sqref="G58 G67" xr:uid="{B14F1F0A-DA68-4183-BC46-447B7DD421FF}">
      <formula1>125</formula1>
    </dataValidation>
    <dataValidation type="decimal" operator="lessThanOrEqual" allowBlank="1" showInputMessage="1" showErrorMessage="1" errorTitle="Exceeds Regulatory Limit" error="Maximum level of 500 ppm" sqref="H58 D52:E52 H67" xr:uid="{A1D81BAA-424A-4A0B-A397-6F4FC4C3E609}">
      <formula1>500</formula1>
    </dataValidation>
    <dataValidation type="decimal" operator="lessThanOrEqual" allowBlank="1" showInputMessage="1" showErrorMessage="1" errorTitle="Exceeds Regulatory Limit" error="Maximuml level of 450 ppm" sqref="C50" xr:uid="{7F0305F6-0F31-4363-A3DA-03CCF7B220D4}">
      <formula1>450</formula1>
    </dataValidation>
    <dataValidation type="decimal" operator="lessThanOrEqual" allowBlank="1" showInputMessage="1" showErrorMessage="1" errorTitle="Exceeds Regulatory Limit" error="Maximum level of 750 ppm" sqref="C48 D65:D66" xr:uid="{EB8DAF32-83FD-480F-95E1-B23EABD77A2D}">
      <formula1>750</formula1>
    </dataValidation>
    <dataValidation type="decimal" operator="lessThanOrEqual" allowBlank="1" showInputMessage="1" showErrorMessage="1" errorTitle="Exceeds Regulatory Limit" error="Maximum level of 30 ppm" sqref="C42" xr:uid="{6F29B00C-6E61-4124-8C38-6D8F2C5E8A81}">
      <formula1>30</formula1>
    </dataValidation>
    <dataValidation type="decimal" operator="lessThanOrEqual" allowBlank="1" showInputMessage="1" showErrorMessage="1" errorTitle="Exceeds Regulatory Limit" error="Maximum level of 10 ppm" sqref="G35" xr:uid="{36F12F7D-FC5E-4863-B343-FB126B891A65}">
      <formula1>10</formula1>
    </dataValidation>
    <dataValidation type="decimal" operator="lessThanOrEqual" allowBlank="1" showInputMessage="1" showErrorMessage="1" errorTitle="Exceeds Regulatory Limit" error="Maximum level of 800 ppm" sqref="D34:E34 D36:E36 D44:E44 D71:E71 D78:E78 D47:E47" xr:uid="{55365769-C362-4C28-811E-3C565D9F9410}">
      <formula1>800</formula1>
    </dataValidation>
    <dataValidation type="decimal" operator="lessThanOrEqual" allowBlank="1" showInputMessage="1" showErrorMessage="1" errorTitle="Exceeds Regulatory Limit" error="Maximum level of 350 ppm" sqref="C34 C36 C44 C71 C78 C47" xr:uid="{3304003F-A7B8-4141-A80E-6DC603A8DFBB}">
      <formula1>350</formula1>
    </dataValidation>
    <dataValidation type="decimal" operator="lessThanOrEqual" allowBlank="1" showInputMessage="1" showErrorMessage="1" errorTitle="Exceeds Regulatory Limit" error="Maximum level of 1500 ppm" sqref="D29 F71" xr:uid="{5843B31C-868D-437C-9040-31736A1AB693}">
      <formula1>1500</formula1>
    </dataValidation>
    <dataValidation type="decimal" operator="lessThanOrEqual" allowBlank="1" showInputMessage="1" showErrorMessage="1" errorTitle="Exceeds Regulatory Limit" error="Maximum level of 700 ppm" sqref="D31:E31" xr:uid="{E26D0FCB-1EFE-4FAA-B4C2-93213B6A1C97}">
      <formula1>700</formula1>
    </dataValidation>
    <dataValidation type="decimal" operator="lessThanOrEqual" allowBlank="1" showInputMessage="1" showErrorMessage="1" errorTitle="Exceeds Regulatory Limit" error="Maximum level of 300 ppm" sqref="C65:C66 F72 C82 F83" xr:uid="{B83F6950-3614-443E-A0D0-EE9C93EBA93C}">
      <formula1>300</formula1>
    </dataValidation>
    <dataValidation type="decimal" operator="lessThanOrEqual" allowBlank="1" showInputMessage="1" showErrorMessage="1" errorTitle="Exceeds Regulatory Limit" error="Maximum level of 2000 ppm" sqref="E25 D25:D26 F26 C79 C41 D68:D69 F32 D70:E70 F69" xr:uid="{D3AE9D11-2112-44E7-BAFB-3FFB3001F086}">
      <formula1>2000</formula1>
    </dataValidation>
    <dataValidation type="decimal" operator="lessThanOrEqual" allowBlank="1" showInputMessage="1" showErrorMessage="1" errorTitle="Exceeds Regulatory Limit" error="Maximum level of 450 ppm" sqref="D24:E24 F34 C67" xr:uid="{A0C06F05-57A7-4E6C-B62D-1EB69F3C883D}">
      <formula1>450</formula1>
    </dataValidation>
    <dataValidation type="decimal" operator="lessThanOrEqual" allowBlank="1" showInputMessage="1" showErrorMessage="1" errorTitle="Exceeds Regulatory Limit" error="Maximum level of 400 ppm" sqref="D23 D45:F46 C75 D49:F49" xr:uid="{3558168C-358D-4E96-B890-6F2C5C9FBCB6}">
      <formula1>400</formula1>
    </dataValidation>
    <dataValidation type="decimal" operator="lessThanOrEqual" allowBlank="1" showInputMessage="1" showErrorMessage="1" errorTitle="Exceeds Regulatory Limit" error="Maximum level of 120 ppm" sqref="C23 C45:C46 D83:E83 C49" xr:uid="{76118B9E-9C23-4608-8D68-BD041B92D62D}">
      <formula1>120</formula1>
    </dataValidation>
    <dataValidation type="decimal" operator="lessThanOrEqual" allowBlank="1" showInputMessage="1" showErrorMessage="1" errorTitle="Exceeds Regulatory Limit" error="Maximum level of 200 ppm" sqref="C21 C60 F60 C80 F82 C38" xr:uid="{CF179D50-F25E-4E97-8CBE-AAF503B70DE7}">
      <formula1>200</formula1>
    </dataValidation>
    <dataValidation type="decimal" operator="lessThanOrEqual" allowBlank="1" showInputMessage="1" showErrorMessage="1" errorTitle="Exceeds Regulatory Limit" error="Maximum level of 50 ppm" sqref="H20 C22 C63 C54:C55" xr:uid="{914390BB-7F31-42CC-B09D-ADEAD05DCB7B}">
      <formula1>50</formula1>
    </dataValidation>
    <dataValidation type="decimal" operator="lessThanOrEqual" allowBlank="1" showInputMessage="1" showErrorMessage="1" errorTitle="Exceeds Regulatory Limit" error="Maximum level of 100 ppm" sqref="C16 C61:C62 C30 C40 C52 C73 C27" xr:uid="{C16D3E1A-713F-410A-BE3A-272C30E164A0}">
      <formula1>100</formula1>
    </dataValidation>
    <dataValidation type="decimal" operator="lessThanOrEqual" allowBlank="1" showInputMessage="1" showErrorMessage="1" errorTitle="Exceeds Regulatory Limit" error="Maximum level of 2500 ppm" sqref="C15" xr:uid="{4F835634-32BC-4B56-B7E9-C68AB19C7844}">
      <formula1>2500</formula1>
    </dataValidation>
    <dataValidation type="textLength" operator="equal" allowBlank="1" showErrorMessage="1" error="Use of this chemical preservative not allowed in this food category" sqref="F13" xr:uid="{751D3FFC-2A50-46F4-8F8F-7F1A5EC2332C}">
      <formula1>0</formula1>
    </dataValidation>
    <dataValidation type="decimal" operator="lessThanOrEqual" allowBlank="1" showInputMessage="1" showErrorMessage="1" errorTitle="Exceeds Regulatory Limit" error="Maximum level of 3000 ppm" sqref="F19 C43" xr:uid="{DAECC296-4DD7-4097-93DE-016895EA7EDA}">
      <formula1>3000</formula1>
    </dataValidation>
    <dataValidation type="decimal" operator="lessThanOrEqual" allowBlank="1" showInputMessage="1" showErrorMessage="1" errorTitle="Exceeds Regulatory Limit" error="Maximum level of 1000 ppm" sqref="F14 C17 F18 F20 F25 D40:E40 F43:F44 F52:F53 F56:F57 F61 D62:E62 F65:F66 C70 F70 F47 F33 F68 D33 F36:F37 F39:F41 D28 D30 F28:F30" xr:uid="{3794D850-C0FB-460E-B09B-475493F46DC0}">
      <formula1>1000</formula1>
    </dataValidation>
    <dataValidation type="textLength" operator="equal" allowBlank="1" showErrorMessage="1" error="Non-permitted additive" sqref="C14:E14 D15:H15" xr:uid="{842F5977-B685-4712-B09C-5457CD5B5C27}">
      <formula1>0</formula1>
    </dataValidation>
    <dataValidation type="decimal" operator="lessThanOrEqual" allowBlank="1" showInputMessage="1" showErrorMessage="1" errorTitle="Exceeds Regulatory Limit" error="Maximum level of 70 ppm" sqref="C72 C74 C77 C81 D13:E13" xr:uid="{DAFA8EE5-63F5-4450-BF2E-2C768357F4AE}">
      <formula1>70</formula1>
    </dataValidation>
    <dataValidation type="decimal" operator="lessThanOrEqual" allowBlank="1" showInputMessage="1" showErrorMessage="1" errorTitle="Exceeds Regulatory Limit" error="Maximum level of 25 ppm" sqref="C13" xr:uid="{A1D2E0C7-2D0F-464C-A861-C219B43B4A27}">
      <formula1>25</formula1>
    </dataValidation>
    <dataValidation type="textLength" operator="equal" allowBlank="1" showErrorMessage="1" error="Non-permitted usage" sqref="G13:H13" xr:uid="{3646CB27-303E-402C-AA0B-A13BD7C539FC}">
      <formula1>0</formula1>
    </dataValidation>
    <dataValidation type="decimal" operator="lessThanOrEqual" allowBlank="1" showInputMessage="1" showErrorMessage="1" errorTitle="Exceeds Regulatory Limit" error="Maximuml level of 150 ppm" sqref="C51" xr:uid="{83EF04E3-B528-4864-88AE-AE68DDC29D46}">
      <formula1>150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AD201-3266-4C65-819F-193796613C2B}">
  <dimension ref="B3:K79"/>
  <sheetViews>
    <sheetView showGridLines="0" zoomScale="70" zoomScaleNormal="70" workbookViewId="0">
      <pane xSplit="1" ySplit="8" topLeftCell="B9" activePane="bottomRight" state="frozen"/>
      <selection pane="topRight" activeCell="B1" sqref="B1"/>
      <selection pane="bottomLeft" activeCell="A9" sqref="A9"/>
      <selection pane="bottomRight" activeCell="A2" sqref="A2"/>
    </sheetView>
  </sheetViews>
  <sheetFormatPr defaultRowHeight="14.5" x14ac:dyDescent="0.35"/>
  <cols>
    <col min="2" max="2" width="33.453125" customWidth="1"/>
    <col min="3" max="8" width="14.6328125" customWidth="1"/>
  </cols>
  <sheetData>
    <row r="3" spans="2:11" ht="23" x14ac:dyDescent="0.35">
      <c r="B3" s="86" t="s">
        <v>118</v>
      </c>
      <c r="C3" s="86"/>
      <c r="D3" s="86"/>
      <c r="E3" s="86"/>
      <c r="F3" s="86"/>
      <c r="G3" s="86"/>
      <c r="H3" s="86"/>
      <c r="I3" s="86"/>
      <c r="J3" s="86"/>
      <c r="K3" s="86"/>
    </row>
    <row r="4" spans="2:11" ht="23" x14ac:dyDescent="0.35">
      <c r="B4" s="85" t="s">
        <v>115</v>
      </c>
      <c r="C4" s="85"/>
      <c r="D4" s="85"/>
      <c r="E4" s="85"/>
      <c r="F4" s="85"/>
      <c r="G4" s="85"/>
      <c r="H4" s="85"/>
      <c r="I4" s="44"/>
      <c r="J4" s="44"/>
    </row>
    <row r="6" spans="2:11" ht="15.5" customHeight="1" x14ac:dyDescent="0.35">
      <c r="B6" s="75" t="s">
        <v>44</v>
      </c>
      <c r="C6" s="82" t="s">
        <v>45</v>
      </c>
      <c r="D6" s="83"/>
      <c r="E6" s="83"/>
      <c r="F6" s="83"/>
      <c r="G6" s="83"/>
      <c r="H6" s="84"/>
    </row>
    <row r="7" spans="2:11" ht="46.5" x14ac:dyDescent="0.35">
      <c r="B7" s="76"/>
      <c r="C7" s="29" t="s">
        <v>47</v>
      </c>
      <c r="D7" s="29">
        <v>2</v>
      </c>
      <c r="E7" s="29">
        <v>3</v>
      </c>
      <c r="F7" s="29">
        <v>4</v>
      </c>
      <c r="G7" s="29">
        <v>5</v>
      </c>
      <c r="H7" s="29">
        <v>6</v>
      </c>
    </row>
    <row r="8" spans="2:11" ht="46.5" x14ac:dyDescent="0.35">
      <c r="B8" s="77"/>
      <c r="C8" s="29" t="s">
        <v>48</v>
      </c>
      <c r="D8" s="29" t="s">
        <v>25</v>
      </c>
      <c r="E8" s="29" t="s">
        <v>119</v>
      </c>
      <c r="F8" s="29" t="s">
        <v>30</v>
      </c>
      <c r="G8" s="29" t="s">
        <v>35</v>
      </c>
      <c r="H8" s="29" t="s">
        <v>36</v>
      </c>
    </row>
    <row r="9" spans="2:11" ht="46.5" customHeight="1" x14ac:dyDescent="0.35">
      <c r="B9" s="35" t="s">
        <v>50</v>
      </c>
      <c r="C9" s="45">
        <v>25</v>
      </c>
      <c r="D9" s="45">
        <v>70</v>
      </c>
      <c r="E9" s="45">
        <v>70</v>
      </c>
      <c r="F9" s="46"/>
      <c r="G9" s="46"/>
      <c r="H9" s="46"/>
    </row>
    <row r="10" spans="2:11" ht="46.5" customHeight="1" x14ac:dyDescent="0.35">
      <c r="B10" s="35" t="s">
        <v>51</v>
      </c>
      <c r="C10" s="46"/>
      <c r="D10" s="46"/>
      <c r="E10" s="46"/>
      <c r="F10" s="47">
        <v>1000</v>
      </c>
      <c r="G10" s="46"/>
      <c r="H10" s="46"/>
    </row>
    <row r="11" spans="2:11" ht="46.5" customHeight="1" x14ac:dyDescent="0.35">
      <c r="B11" s="35" t="s">
        <v>52</v>
      </c>
      <c r="C11" s="47">
        <v>2500</v>
      </c>
      <c r="D11" s="46"/>
      <c r="E11" s="46"/>
      <c r="F11" s="46"/>
      <c r="G11" s="46"/>
      <c r="H11" s="46"/>
    </row>
    <row r="12" spans="2:11" ht="46.5" customHeight="1" x14ac:dyDescent="0.35">
      <c r="B12" s="35" t="s">
        <v>53</v>
      </c>
      <c r="C12" s="45">
        <v>100</v>
      </c>
      <c r="D12" s="46"/>
      <c r="E12" s="46"/>
      <c r="F12" s="46"/>
      <c r="G12" s="46"/>
      <c r="H12" s="46"/>
    </row>
    <row r="13" spans="2:11" ht="46.5" customHeight="1" x14ac:dyDescent="0.35">
      <c r="B13" s="35" t="s">
        <v>54</v>
      </c>
      <c r="C13" s="47">
        <v>1000</v>
      </c>
      <c r="D13" s="46"/>
      <c r="E13" s="46"/>
      <c r="F13" s="46"/>
      <c r="G13" s="46"/>
      <c r="H13" s="46"/>
    </row>
    <row r="14" spans="2:11" ht="46.5" customHeight="1" x14ac:dyDescent="0.35">
      <c r="B14" s="35" t="s">
        <v>55</v>
      </c>
      <c r="C14" s="46"/>
      <c r="D14" s="46"/>
      <c r="E14" s="46"/>
      <c r="F14" s="47">
        <v>1000</v>
      </c>
      <c r="G14" s="46"/>
      <c r="H14" s="46"/>
    </row>
    <row r="15" spans="2:11" ht="46.5" customHeight="1" x14ac:dyDescent="0.35">
      <c r="B15" s="35" t="s">
        <v>56</v>
      </c>
      <c r="C15" s="46"/>
      <c r="D15" s="46"/>
      <c r="E15" s="46"/>
      <c r="F15" s="47">
        <v>3000</v>
      </c>
      <c r="G15" s="46"/>
      <c r="H15" s="46"/>
    </row>
    <row r="16" spans="2:11" ht="46.5" customHeight="1" x14ac:dyDescent="0.35">
      <c r="B16" s="35" t="s">
        <v>57</v>
      </c>
      <c r="C16" s="46"/>
      <c r="D16" s="46"/>
      <c r="E16" s="46"/>
      <c r="F16" s="47">
        <v>1000</v>
      </c>
      <c r="G16" s="46"/>
      <c r="H16" s="45">
        <v>50</v>
      </c>
    </row>
    <row r="17" spans="2:8" ht="46.5" customHeight="1" x14ac:dyDescent="0.35">
      <c r="B17" s="35" t="s">
        <v>58</v>
      </c>
      <c r="C17" s="45">
        <v>200</v>
      </c>
      <c r="D17" s="46"/>
      <c r="E17" s="46"/>
      <c r="F17" s="46"/>
      <c r="G17" s="46"/>
      <c r="H17" s="46"/>
    </row>
    <row r="18" spans="2:8" ht="46.5" customHeight="1" x14ac:dyDescent="0.35">
      <c r="B18" s="35" t="s">
        <v>59</v>
      </c>
      <c r="C18" s="45">
        <v>50</v>
      </c>
      <c r="D18" s="46"/>
      <c r="E18" s="46"/>
      <c r="F18" s="46"/>
      <c r="G18" s="46"/>
      <c r="H18" s="46"/>
    </row>
    <row r="19" spans="2:8" ht="46.5" customHeight="1" x14ac:dyDescent="0.35">
      <c r="B19" s="35" t="s">
        <v>60</v>
      </c>
      <c r="C19" s="45">
        <v>120</v>
      </c>
      <c r="D19" s="45">
        <v>400</v>
      </c>
      <c r="E19" s="46"/>
      <c r="F19" s="46"/>
      <c r="G19" s="46"/>
      <c r="H19" s="46"/>
    </row>
    <row r="20" spans="2:8" ht="46.5" customHeight="1" x14ac:dyDescent="0.35">
      <c r="B20" s="35" t="s">
        <v>61</v>
      </c>
      <c r="C20" s="46"/>
      <c r="D20" s="45">
        <v>450</v>
      </c>
      <c r="E20" s="45">
        <v>450</v>
      </c>
      <c r="F20" s="46"/>
      <c r="G20" s="46"/>
      <c r="H20" s="46"/>
    </row>
    <row r="21" spans="2:8" ht="46.5" customHeight="1" x14ac:dyDescent="0.35">
      <c r="B21" s="35" t="s">
        <v>62</v>
      </c>
      <c r="C21" s="46"/>
      <c r="D21" s="47">
        <v>2000</v>
      </c>
      <c r="E21" s="47">
        <v>2000</v>
      </c>
      <c r="F21" s="47">
        <v>1000</v>
      </c>
      <c r="G21" s="46"/>
      <c r="H21" s="46"/>
    </row>
    <row r="22" spans="2:8" ht="46.5" customHeight="1" x14ac:dyDescent="0.35">
      <c r="B22" s="35" t="s">
        <v>63</v>
      </c>
      <c r="C22" s="46"/>
      <c r="D22" s="47">
        <v>2000</v>
      </c>
      <c r="E22" s="46"/>
      <c r="F22" s="47">
        <v>2000</v>
      </c>
      <c r="G22" s="46"/>
      <c r="H22" s="46"/>
    </row>
    <row r="23" spans="2:8" ht="46.5" customHeight="1" x14ac:dyDescent="0.35">
      <c r="B23" s="30" t="s">
        <v>116</v>
      </c>
      <c r="C23" s="48" t="s">
        <v>117</v>
      </c>
      <c r="D23" s="49"/>
      <c r="E23" s="49"/>
      <c r="F23" s="49"/>
      <c r="G23" s="49"/>
      <c r="H23" s="49"/>
    </row>
    <row r="24" spans="2:8" ht="46.5" customHeight="1" x14ac:dyDescent="0.35">
      <c r="B24" s="35" t="s">
        <v>120</v>
      </c>
      <c r="C24" s="49"/>
      <c r="D24" s="47">
        <v>1000</v>
      </c>
      <c r="E24" s="46"/>
      <c r="F24" s="47">
        <v>1000</v>
      </c>
      <c r="G24" s="46"/>
      <c r="H24" s="46"/>
    </row>
    <row r="25" spans="2:8" ht="46.5" customHeight="1" x14ac:dyDescent="0.35">
      <c r="B25" s="35" t="s">
        <v>121</v>
      </c>
      <c r="C25" s="46"/>
      <c r="D25" s="47">
        <v>1500</v>
      </c>
      <c r="E25" s="46"/>
      <c r="F25" s="47">
        <v>1000</v>
      </c>
      <c r="G25" s="46"/>
      <c r="H25" s="46"/>
    </row>
    <row r="26" spans="2:8" ht="46.5" customHeight="1" x14ac:dyDescent="0.35">
      <c r="B26" s="35" t="s">
        <v>65</v>
      </c>
      <c r="C26" s="45">
        <v>100</v>
      </c>
      <c r="D26" s="47">
        <v>1000</v>
      </c>
      <c r="E26" s="46"/>
      <c r="F26" s="47">
        <v>1000</v>
      </c>
      <c r="G26" s="46"/>
      <c r="H26" s="46"/>
    </row>
    <row r="27" spans="2:8" ht="46.5" customHeight="1" x14ac:dyDescent="0.35">
      <c r="B27" s="35" t="s">
        <v>66</v>
      </c>
      <c r="C27" s="46"/>
      <c r="D27" s="45">
        <v>700</v>
      </c>
      <c r="E27" s="45">
        <v>700</v>
      </c>
      <c r="F27" s="46"/>
      <c r="G27" s="46"/>
      <c r="H27" s="46"/>
    </row>
    <row r="28" spans="2:8" ht="46.5" customHeight="1" x14ac:dyDescent="0.35">
      <c r="B28" s="35" t="s">
        <v>67</v>
      </c>
      <c r="C28" s="46"/>
      <c r="D28" s="46"/>
      <c r="E28" s="46"/>
      <c r="F28" s="47">
        <v>2000</v>
      </c>
      <c r="G28" s="46"/>
      <c r="H28" s="46"/>
    </row>
    <row r="29" spans="2:8" ht="46.5" customHeight="1" x14ac:dyDescent="0.35">
      <c r="B29" s="35" t="s">
        <v>122</v>
      </c>
      <c r="C29" s="46"/>
      <c r="D29" s="47">
        <v>1000</v>
      </c>
      <c r="E29" s="46"/>
      <c r="F29" s="47">
        <v>1000</v>
      </c>
      <c r="G29" s="46"/>
      <c r="H29" s="46"/>
    </row>
    <row r="30" spans="2:8" ht="46.5" customHeight="1" x14ac:dyDescent="0.35">
      <c r="B30" s="35" t="s">
        <v>68</v>
      </c>
      <c r="C30" s="45">
        <v>350</v>
      </c>
      <c r="D30" s="45">
        <v>800</v>
      </c>
      <c r="E30" s="45">
        <v>800</v>
      </c>
      <c r="F30" s="45">
        <v>450</v>
      </c>
      <c r="G30" s="46"/>
      <c r="H30" s="46"/>
    </row>
    <row r="31" spans="2:8" ht="46.5" customHeight="1" x14ac:dyDescent="0.35">
      <c r="B31" s="35" t="s">
        <v>69</v>
      </c>
      <c r="C31" s="46"/>
      <c r="D31" s="46"/>
      <c r="E31" s="46"/>
      <c r="F31" s="46"/>
      <c r="G31" s="45">
        <v>10</v>
      </c>
      <c r="H31" s="46"/>
    </row>
    <row r="32" spans="2:8" ht="46.5" customHeight="1" x14ac:dyDescent="0.35">
      <c r="B32" s="35" t="s">
        <v>70</v>
      </c>
      <c r="C32" s="45">
        <v>350</v>
      </c>
      <c r="D32" s="45">
        <v>800</v>
      </c>
      <c r="E32" s="45">
        <v>800</v>
      </c>
      <c r="F32" s="47">
        <v>1000</v>
      </c>
      <c r="G32" s="46"/>
      <c r="H32" s="46"/>
    </row>
    <row r="33" spans="2:8" ht="46.5" customHeight="1" x14ac:dyDescent="0.35">
      <c r="B33" s="35" t="s">
        <v>71</v>
      </c>
      <c r="C33" s="46"/>
      <c r="D33" s="46"/>
      <c r="E33" s="46"/>
      <c r="F33" s="47">
        <v>1000</v>
      </c>
      <c r="G33" s="46"/>
      <c r="H33" s="46"/>
    </row>
    <row r="34" spans="2:8" ht="46.5" customHeight="1" x14ac:dyDescent="0.35">
      <c r="B34" s="35" t="s">
        <v>123</v>
      </c>
      <c r="C34" s="45">
        <v>200</v>
      </c>
      <c r="D34" s="46"/>
      <c r="E34" s="46"/>
      <c r="F34" s="46"/>
      <c r="G34" s="46"/>
      <c r="H34" s="46"/>
    </row>
    <row r="35" spans="2:8" ht="46.5" customHeight="1" x14ac:dyDescent="0.35">
      <c r="B35" s="35" t="s">
        <v>72</v>
      </c>
      <c r="C35" s="46"/>
      <c r="D35" s="46"/>
      <c r="E35" s="46"/>
      <c r="F35" s="47">
        <v>1000</v>
      </c>
      <c r="G35" s="46"/>
      <c r="H35" s="46"/>
    </row>
    <row r="36" spans="2:8" ht="46.5" customHeight="1" x14ac:dyDescent="0.35">
      <c r="B36" s="35" t="s">
        <v>73</v>
      </c>
      <c r="C36" s="45">
        <v>100</v>
      </c>
      <c r="D36" s="47">
        <v>1000</v>
      </c>
      <c r="E36" s="47">
        <v>1000</v>
      </c>
      <c r="F36" s="47">
        <v>1000</v>
      </c>
      <c r="G36" s="46"/>
      <c r="H36" s="46"/>
    </row>
    <row r="37" spans="2:8" ht="46.5" customHeight="1" x14ac:dyDescent="0.35">
      <c r="B37" s="35" t="s">
        <v>74</v>
      </c>
      <c r="C37" s="47">
        <v>2000</v>
      </c>
      <c r="D37" s="46"/>
      <c r="E37" s="46"/>
      <c r="F37" s="47">
        <v>1000</v>
      </c>
      <c r="G37" s="46"/>
      <c r="H37" s="46"/>
    </row>
    <row r="38" spans="2:8" ht="46.5" customHeight="1" x14ac:dyDescent="0.35">
      <c r="B38" s="35" t="s">
        <v>75</v>
      </c>
      <c r="C38" s="45">
        <v>30</v>
      </c>
      <c r="D38" s="46"/>
      <c r="E38" s="46"/>
      <c r="F38" s="46"/>
      <c r="G38" s="46"/>
      <c r="H38" s="46"/>
    </row>
    <row r="39" spans="2:8" ht="46.5" customHeight="1" x14ac:dyDescent="0.35">
      <c r="B39" s="35" t="s">
        <v>76</v>
      </c>
      <c r="C39" s="47">
        <v>3000</v>
      </c>
      <c r="D39" s="46"/>
      <c r="E39" s="46"/>
      <c r="F39" s="47">
        <v>1000</v>
      </c>
      <c r="G39" s="46"/>
      <c r="H39" s="46"/>
    </row>
    <row r="40" spans="2:8" ht="46.5" customHeight="1" x14ac:dyDescent="0.35">
      <c r="B40" s="35" t="s">
        <v>77</v>
      </c>
      <c r="C40" s="45">
        <v>350</v>
      </c>
      <c r="D40" s="45">
        <v>800</v>
      </c>
      <c r="E40" s="45">
        <v>800</v>
      </c>
      <c r="F40" s="47">
        <v>1000</v>
      </c>
      <c r="G40" s="46"/>
      <c r="H40" s="46"/>
    </row>
    <row r="41" spans="2:8" ht="46.5" customHeight="1" x14ac:dyDescent="0.35">
      <c r="B41" s="35" t="s">
        <v>78</v>
      </c>
      <c r="C41" s="45">
        <v>120</v>
      </c>
      <c r="D41" s="45">
        <v>400</v>
      </c>
      <c r="E41" s="45">
        <v>400</v>
      </c>
      <c r="F41" s="45">
        <v>400</v>
      </c>
      <c r="G41" s="46"/>
      <c r="H41" s="46"/>
    </row>
    <row r="42" spans="2:8" ht="46.5" customHeight="1" x14ac:dyDescent="0.35">
      <c r="B42" s="35" t="s">
        <v>79</v>
      </c>
      <c r="C42" s="45">
        <v>120</v>
      </c>
      <c r="D42" s="45">
        <v>400</v>
      </c>
      <c r="E42" s="45">
        <v>400</v>
      </c>
      <c r="F42" s="45">
        <v>400</v>
      </c>
      <c r="G42" s="46"/>
      <c r="H42" s="46"/>
    </row>
    <row r="43" spans="2:8" ht="46.5" customHeight="1" x14ac:dyDescent="0.35">
      <c r="B43" s="35" t="s">
        <v>80</v>
      </c>
      <c r="C43" s="45">
        <v>350</v>
      </c>
      <c r="D43" s="45">
        <v>800</v>
      </c>
      <c r="E43" s="45">
        <v>800</v>
      </c>
      <c r="F43" s="47">
        <v>1000</v>
      </c>
      <c r="G43" s="46"/>
      <c r="H43" s="46"/>
    </row>
    <row r="44" spans="2:8" ht="46.5" customHeight="1" x14ac:dyDescent="0.35">
      <c r="B44" s="35" t="s">
        <v>81</v>
      </c>
      <c r="C44" s="45">
        <v>750</v>
      </c>
      <c r="D44" s="46"/>
      <c r="E44" s="46"/>
      <c r="F44" s="46"/>
      <c r="G44" s="46"/>
      <c r="H44" s="46"/>
    </row>
    <row r="45" spans="2:8" ht="46.5" customHeight="1" x14ac:dyDescent="0.35">
      <c r="B45" s="35" t="s">
        <v>82</v>
      </c>
      <c r="C45" s="45">
        <v>120</v>
      </c>
      <c r="D45" s="45">
        <v>400</v>
      </c>
      <c r="E45" s="45">
        <v>400</v>
      </c>
      <c r="F45" s="45">
        <v>400</v>
      </c>
      <c r="G45" s="46"/>
      <c r="H45" s="46"/>
    </row>
    <row r="46" spans="2:8" ht="46.5" customHeight="1" x14ac:dyDescent="0.35">
      <c r="B46" s="35" t="s">
        <v>83</v>
      </c>
      <c r="C46" s="45">
        <v>450</v>
      </c>
      <c r="D46" s="46"/>
      <c r="E46" s="46"/>
      <c r="F46" s="46"/>
      <c r="G46" s="46"/>
      <c r="H46" s="46"/>
    </row>
    <row r="47" spans="2:8" ht="46.5" customHeight="1" x14ac:dyDescent="0.35">
      <c r="B47" s="35" t="s">
        <v>124</v>
      </c>
      <c r="C47" s="45">
        <v>150</v>
      </c>
      <c r="D47" s="46"/>
      <c r="E47" s="46"/>
      <c r="F47" s="46"/>
      <c r="G47" s="46"/>
      <c r="H47" s="46"/>
    </row>
    <row r="48" spans="2:8" ht="46.5" customHeight="1" x14ac:dyDescent="0.35">
      <c r="B48" s="35" t="s">
        <v>84</v>
      </c>
      <c r="C48" s="45">
        <v>100</v>
      </c>
      <c r="D48" s="45">
        <v>500</v>
      </c>
      <c r="E48" s="45">
        <v>500</v>
      </c>
      <c r="F48" s="47">
        <v>1000</v>
      </c>
      <c r="G48" s="46"/>
      <c r="H48" s="46"/>
    </row>
    <row r="49" spans="2:8" ht="46.5" customHeight="1" x14ac:dyDescent="0.35">
      <c r="B49" s="35" t="s">
        <v>85</v>
      </c>
      <c r="C49" s="46"/>
      <c r="D49" s="46"/>
      <c r="E49" s="46"/>
      <c r="F49" s="47">
        <v>1000</v>
      </c>
      <c r="G49" s="46"/>
      <c r="H49" s="46"/>
    </row>
    <row r="50" spans="2:8" ht="46.5" customHeight="1" x14ac:dyDescent="0.35">
      <c r="B50" s="35" t="s">
        <v>86</v>
      </c>
      <c r="C50" s="45">
        <v>50</v>
      </c>
      <c r="D50" s="46"/>
      <c r="E50" s="46"/>
      <c r="F50" s="46"/>
      <c r="G50" s="46"/>
      <c r="H50" s="46"/>
    </row>
    <row r="51" spans="2:8" ht="46.5" customHeight="1" x14ac:dyDescent="0.35">
      <c r="B51" s="35" t="s">
        <v>87</v>
      </c>
      <c r="C51" s="45">
        <v>50</v>
      </c>
      <c r="D51" s="46"/>
      <c r="E51" s="46"/>
      <c r="F51" s="46"/>
      <c r="G51" s="46"/>
      <c r="H51" s="46"/>
    </row>
    <row r="52" spans="2:8" ht="46.5" customHeight="1" x14ac:dyDescent="0.35">
      <c r="B52" s="35" t="s">
        <v>88</v>
      </c>
      <c r="C52" s="46"/>
      <c r="D52" s="46"/>
      <c r="E52" s="46"/>
      <c r="F52" s="47">
        <v>1000</v>
      </c>
      <c r="G52" s="46"/>
      <c r="H52" s="46"/>
    </row>
    <row r="53" spans="2:8" ht="46.5" customHeight="1" x14ac:dyDescent="0.35">
      <c r="B53" s="35" t="s">
        <v>89</v>
      </c>
      <c r="C53" s="46"/>
      <c r="D53" s="46"/>
      <c r="E53" s="46"/>
      <c r="F53" s="47">
        <v>1000</v>
      </c>
      <c r="G53" s="46"/>
      <c r="H53" s="46"/>
    </row>
    <row r="54" spans="2:8" ht="46.5" customHeight="1" x14ac:dyDescent="0.35">
      <c r="B54" s="35" t="s">
        <v>90</v>
      </c>
      <c r="C54" s="46"/>
      <c r="D54" s="46"/>
      <c r="E54" s="46"/>
      <c r="F54" s="46"/>
      <c r="G54" s="45">
        <v>125</v>
      </c>
      <c r="H54" s="45">
        <v>500</v>
      </c>
    </row>
    <row r="55" spans="2:8" ht="46.5" customHeight="1" x14ac:dyDescent="0.35">
      <c r="B55" s="35" t="s">
        <v>91</v>
      </c>
      <c r="C55" s="45">
        <v>250</v>
      </c>
      <c r="D55" s="46"/>
      <c r="E55" s="46"/>
      <c r="F55" s="46"/>
      <c r="G55" s="46"/>
      <c r="H55" s="46"/>
    </row>
    <row r="56" spans="2:8" ht="46.5" customHeight="1" x14ac:dyDescent="0.35">
      <c r="B56" s="35" t="s">
        <v>92</v>
      </c>
      <c r="C56" s="45">
        <v>200</v>
      </c>
      <c r="D56" s="46"/>
      <c r="E56" s="46"/>
      <c r="F56" s="45">
        <v>200</v>
      </c>
      <c r="G56" s="46"/>
      <c r="H56" s="46"/>
    </row>
    <row r="57" spans="2:8" ht="46.5" customHeight="1" x14ac:dyDescent="0.35">
      <c r="B57" s="35" t="s">
        <v>93</v>
      </c>
      <c r="C57" s="45">
        <v>100</v>
      </c>
      <c r="D57" s="45">
        <v>250</v>
      </c>
      <c r="E57" s="45">
        <v>250</v>
      </c>
      <c r="F57" s="47">
        <v>1000</v>
      </c>
      <c r="G57" s="46"/>
      <c r="H57" s="46"/>
    </row>
    <row r="58" spans="2:8" ht="46.5" customHeight="1" x14ac:dyDescent="0.35">
      <c r="B58" s="35" t="s">
        <v>94</v>
      </c>
      <c r="C58" s="45">
        <v>100</v>
      </c>
      <c r="D58" s="47">
        <v>1000</v>
      </c>
      <c r="E58" s="47">
        <v>1000</v>
      </c>
      <c r="F58" s="47">
        <v>1000</v>
      </c>
      <c r="G58" s="46"/>
      <c r="H58" s="46"/>
    </row>
    <row r="59" spans="2:8" ht="46.5" customHeight="1" x14ac:dyDescent="0.35">
      <c r="B59" s="35" t="s">
        <v>95</v>
      </c>
      <c r="C59" s="45">
        <v>50</v>
      </c>
      <c r="D59" s="46"/>
      <c r="E59" s="46"/>
      <c r="F59" s="46"/>
      <c r="G59" s="46"/>
      <c r="H59" s="46"/>
    </row>
    <row r="60" spans="2:8" ht="46.5" customHeight="1" x14ac:dyDescent="0.35">
      <c r="B60" s="35" t="s">
        <v>96</v>
      </c>
      <c r="C60" s="45">
        <v>550</v>
      </c>
      <c r="D60" s="46"/>
      <c r="E60" s="46"/>
      <c r="F60" s="46"/>
      <c r="G60" s="46"/>
      <c r="H60" s="46"/>
    </row>
    <row r="61" spans="2:8" ht="46.5" customHeight="1" x14ac:dyDescent="0.35">
      <c r="B61" s="35" t="s">
        <v>97</v>
      </c>
      <c r="C61" s="45">
        <v>300</v>
      </c>
      <c r="D61" s="45">
        <v>750</v>
      </c>
      <c r="E61" s="45">
        <v>250</v>
      </c>
      <c r="F61" s="47">
        <v>1000</v>
      </c>
      <c r="G61" s="46"/>
      <c r="H61" s="46"/>
    </row>
    <row r="62" spans="2:8" ht="46.5" customHeight="1" x14ac:dyDescent="0.35">
      <c r="B62" s="35" t="s">
        <v>98</v>
      </c>
      <c r="C62" s="45">
        <v>300</v>
      </c>
      <c r="D62" s="45">
        <v>750</v>
      </c>
      <c r="E62" s="45">
        <v>250</v>
      </c>
      <c r="F62" s="47">
        <v>1000</v>
      </c>
      <c r="G62" s="46"/>
      <c r="H62" s="46"/>
    </row>
    <row r="63" spans="2:8" ht="46.5" customHeight="1" x14ac:dyDescent="0.35">
      <c r="B63" s="35" t="s">
        <v>99</v>
      </c>
      <c r="C63" s="45">
        <v>450</v>
      </c>
      <c r="D63" s="46"/>
      <c r="E63" s="46"/>
      <c r="F63" s="46"/>
      <c r="G63" s="45">
        <v>125</v>
      </c>
      <c r="H63" s="45">
        <v>500</v>
      </c>
    </row>
    <row r="64" spans="2:8" ht="46.5" customHeight="1" x14ac:dyDescent="0.35">
      <c r="B64" s="35" t="s">
        <v>125</v>
      </c>
      <c r="C64" s="45"/>
      <c r="D64" s="47">
        <v>2000</v>
      </c>
      <c r="E64" s="46"/>
      <c r="F64" s="47">
        <v>1000</v>
      </c>
      <c r="G64" s="46"/>
      <c r="H64" s="46"/>
    </row>
    <row r="65" spans="2:8" ht="46.5" customHeight="1" x14ac:dyDescent="0.35">
      <c r="B65" s="35" t="s">
        <v>100</v>
      </c>
      <c r="C65" s="50"/>
      <c r="D65" s="47">
        <v>2000</v>
      </c>
      <c r="E65" s="50"/>
      <c r="F65" s="47">
        <v>2000</v>
      </c>
      <c r="G65" s="46"/>
      <c r="H65" s="46"/>
    </row>
    <row r="66" spans="2:8" ht="46.5" customHeight="1" x14ac:dyDescent="0.35">
      <c r="B66" s="35" t="s">
        <v>101</v>
      </c>
      <c r="C66" s="47">
        <v>1000</v>
      </c>
      <c r="D66" s="47">
        <v>2000</v>
      </c>
      <c r="E66" s="47">
        <v>2000</v>
      </c>
      <c r="F66" s="47">
        <v>1000</v>
      </c>
      <c r="G66" s="46"/>
      <c r="H66" s="46"/>
    </row>
    <row r="67" spans="2:8" ht="46.5" customHeight="1" x14ac:dyDescent="0.35">
      <c r="B67" s="35" t="s">
        <v>102</v>
      </c>
      <c r="C67" s="45">
        <v>350</v>
      </c>
      <c r="D67" s="45">
        <v>800</v>
      </c>
      <c r="E67" s="45">
        <v>800</v>
      </c>
      <c r="F67" s="47">
        <v>1500</v>
      </c>
      <c r="G67" s="46"/>
      <c r="H67" s="46"/>
    </row>
    <row r="68" spans="2:8" ht="46.5" customHeight="1" x14ac:dyDescent="0.35">
      <c r="B68" s="35" t="s">
        <v>103</v>
      </c>
      <c r="C68" s="45">
        <v>70</v>
      </c>
      <c r="D68" s="45">
        <v>160</v>
      </c>
      <c r="E68" s="45">
        <v>160</v>
      </c>
      <c r="F68" s="45">
        <v>300</v>
      </c>
      <c r="G68" s="46"/>
      <c r="H68" s="46"/>
    </row>
    <row r="69" spans="2:8" ht="46.5" customHeight="1" x14ac:dyDescent="0.35">
      <c r="B69" s="35" t="s">
        <v>104</v>
      </c>
      <c r="C69" s="45">
        <v>100</v>
      </c>
      <c r="D69" s="46"/>
      <c r="E69" s="46"/>
      <c r="F69" s="46"/>
      <c r="G69" s="46"/>
      <c r="H69" s="46"/>
    </row>
    <row r="70" spans="2:8" ht="46.5" customHeight="1" x14ac:dyDescent="0.35">
      <c r="B70" s="35" t="s">
        <v>105</v>
      </c>
      <c r="C70" s="45">
        <v>70</v>
      </c>
      <c r="D70" s="46"/>
      <c r="E70" s="46"/>
      <c r="F70" s="46"/>
      <c r="G70" s="46"/>
      <c r="H70" s="46"/>
    </row>
    <row r="71" spans="2:8" ht="46.5" customHeight="1" x14ac:dyDescent="0.35">
      <c r="B71" s="35" t="s">
        <v>106</v>
      </c>
      <c r="C71" s="45">
        <v>400</v>
      </c>
      <c r="D71" s="46"/>
      <c r="E71" s="46"/>
      <c r="F71" s="46"/>
      <c r="G71" s="46"/>
      <c r="H71" s="46"/>
    </row>
    <row r="72" spans="2:8" ht="46.5" customHeight="1" x14ac:dyDescent="0.35">
      <c r="B72" s="35" t="s">
        <v>107</v>
      </c>
      <c r="C72" s="45">
        <v>20</v>
      </c>
      <c r="D72" s="46"/>
      <c r="E72" s="46"/>
      <c r="F72" s="46"/>
      <c r="G72" s="46"/>
      <c r="H72" s="46"/>
    </row>
    <row r="73" spans="2:8" ht="46.5" customHeight="1" x14ac:dyDescent="0.35">
      <c r="B73" s="35" t="s">
        <v>108</v>
      </c>
      <c r="C73" s="45">
        <v>70</v>
      </c>
      <c r="D73" s="46"/>
      <c r="E73" s="46"/>
      <c r="F73" s="46"/>
      <c r="G73" s="46"/>
      <c r="H73" s="46"/>
    </row>
    <row r="74" spans="2:8" ht="46.5" customHeight="1" x14ac:dyDescent="0.35">
      <c r="B74" s="35" t="s">
        <v>109</v>
      </c>
      <c r="C74" s="45">
        <v>350</v>
      </c>
      <c r="D74" s="45">
        <v>800</v>
      </c>
      <c r="E74" s="45">
        <v>800</v>
      </c>
      <c r="F74" s="46"/>
      <c r="G74" s="46"/>
      <c r="H74" s="46"/>
    </row>
    <row r="75" spans="2:8" ht="46.5" customHeight="1" x14ac:dyDescent="0.35">
      <c r="B75" s="35" t="s">
        <v>110</v>
      </c>
      <c r="C75" s="47">
        <v>2000</v>
      </c>
      <c r="D75" s="46"/>
      <c r="E75" s="46"/>
      <c r="F75" s="46"/>
      <c r="G75" s="46"/>
      <c r="H75" s="46"/>
    </row>
    <row r="76" spans="2:8" ht="46.5" customHeight="1" x14ac:dyDescent="0.35">
      <c r="B76" s="35" t="s">
        <v>111</v>
      </c>
      <c r="C76" s="45">
        <v>200</v>
      </c>
      <c r="D76" s="46"/>
      <c r="E76" s="46"/>
      <c r="F76" s="46"/>
      <c r="G76" s="46"/>
      <c r="H76" s="46"/>
    </row>
    <row r="77" spans="2:8" ht="46.5" customHeight="1" x14ac:dyDescent="0.35">
      <c r="B77" s="35" t="s">
        <v>112</v>
      </c>
      <c r="C77" s="45">
        <v>70</v>
      </c>
      <c r="D77" s="46"/>
      <c r="E77" s="46"/>
      <c r="F77" s="46"/>
      <c r="G77" s="46"/>
      <c r="H77" s="46"/>
    </row>
    <row r="78" spans="2:8" ht="46.5" customHeight="1" x14ac:dyDescent="0.35">
      <c r="B78" s="35" t="s">
        <v>113</v>
      </c>
      <c r="C78" s="45">
        <v>300</v>
      </c>
      <c r="D78" s="46"/>
      <c r="E78" s="46"/>
      <c r="F78" s="45">
        <v>200</v>
      </c>
      <c r="G78" s="46"/>
      <c r="H78" s="46"/>
    </row>
    <row r="79" spans="2:8" ht="46.5" customHeight="1" x14ac:dyDescent="0.35">
      <c r="B79" s="35" t="s">
        <v>114</v>
      </c>
      <c r="C79" s="45">
        <v>60</v>
      </c>
      <c r="D79" s="45">
        <v>120</v>
      </c>
      <c r="E79" s="45">
        <v>120</v>
      </c>
      <c r="F79" s="45">
        <v>300</v>
      </c>
      <c r="G79" s="46"/>
      <c r="H79" s="46"/>
    </row>
  </sheetData>
  <sheetProtection algorithmName="SHA-512" hashValue="etsuUhydOWpwNcc169qvirNN3E9ODZ8OTzhr7f+NOv3noeu+xgWidK6nUEA7238P04T9WqBKD0nsKR0Gq69RPQ==" saltValue="hb5Qi862XvIYyFIVK7EbXQ==" spinCount="100000" sheet="1" objects="1" scenarios="1"/>
  <mergeCells count="4">
    <mergeCell ref="B4:H4"/>
    <mergeCell ref="B6:B8"/>
    <mergeCell ref="B3:K3"/>
    <mergeCell ref="C6:H6"/>
  </mergeCells>
  <dataValidations count="1">
    <dataValidation type="textLength" operator="equal" allowBlank="1" showInputMessage="1" showErrorMessage="1" sqref="F9:H9" xr:uid="{7485D43B-625B-44DA-8783-ECBB5E3555A7}">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Calculator</vt:lpstr>
      <vt:lpstr>Regulation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Singapore</dc:creator>
  <cp:lastModifiedBy>Singapore</cp:lastModifiedBy>
  <dcterms:created xsi:type="dcterms:W3CDTF">2022-09-01T01:28:27Z</dcterms:created>
  <dcterms:modified xsi:type="dcterms:W3CDTF">2022-09-02T01:18:55Z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803508-8490-4252-b331-d9b72689e942_Enabled">
    <vt:lpwstr>true</vt:lpwstr>
  </property>
  <property fmtid="{D5CDD505-2E9C-101B-9397-08002B2CF9AE}" pid="3" name="MSIP_Label_54803508-8490-4252-b331-d9b72689e942_SetDate">
    <vt:lpwstr>2022-09-01T03:24:36Z</vt:lpwstr>
  </property>
  <property fmtid="{D5CDD505-2E9C-101B-9397-08002B2CF9AE}" pid="4" name="MSIP_Label_54803508-8490-4252-b331-d9b72689e942_Method">
    <vt:lpwstr>Privileged</vt:lpwstr>
  </property>
  <property fmtid="{D5CDD505-2E9C-101B-9397-08002B2CF9AE}" pid="5" name="MSIP_Label_54803508-8490-4252-b331-d9b72689e942_Name">
    <vt:lpwstr>Non Sensitive_0</vt:lpwstr>
  </property>
  <property fmtid="{D5CDD505-2E9C-101B-9397-08002B2CF9AE}" pid="6" name="MSIP_Label_54803508-8490-4252-b331-d9b72689e942_SiteId">
    <vt:lpwstr>0b11c524-9a1c-4e1b-84cb-6336aefc2243</vt:lpwstr>
  </property>
  <property fmtid="{D5CDD505-2E9C-101B-9397-08002B2CF9AE}" pid="7" name="MSIP_Label_54803508-8490-4252-b331-d9b72689e942_ActionId">
    <vt:lpwstr>36e282cd-ba25-423a-b25a-20d8cf457c9f</vt:lpwstr>
  </property>
  <property fmtid="{D5CDD505-2E9C-101B-9397-08002B2CF9AE}" pid="8" name="MSIP_Label_54803508-8490-4252-b331-d9b72689e942_ContentBits">
    <vt:lpwstr>0</vt:lpwstr>
  </property>
</Properties>
</file>